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SUF COMU" sheetId="1" r:id="rId1"/>
  </sheets>
  <externalReferences>
    <externalReference r:id="rId2"/>
  </externalReferences>
  <definedNames>
    <definedName name="AÑO_2008">#REF!</definedName>
    <definedName name="Enero">#REF!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O351" i="1" l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H182" i="1"/>
  <c r="O181" i="1"/>
  <c r="O180" i="1"/>
  <c r="O179" i="1"/>
  <c r="O178" i="1"/>
  <c r="O177" i="1"/>
  <c r="H176" i="1"/>
  <c r="O176" i="1" s="1"/>
  <c r="O175" i="1"/>
  <c r="O174" i="1"/>
  <c r="O173" i="1"/>
  <c r="O172" i="1"/>
  <c r="O171" i="1"/>
  <c r="O170" i="1"/>
  <c r="O169" i="1"/>
  <c r="O168" i="1"/>
  <c r="O167" i="1"/>
  <c r="H166" i="1"/>
  <c r="O166" i="1" s="1"/>
  <c r="O165" i="1"/>
  <c r="O164" i="1"/>
  <c r="O163" i="1"/>
  <c r="H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H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H14" i="1"/>
  <c r="O14" i="1" s="1"/>
  <c r="C14" i="1"/>
  <c r="O13" i="1"/>
  <c r="O12" i="1"/>
  <c r="O11" i="1"/>
  <c r="H10" i="1"/>
  <c r="C10" i="1"/>
  <c r="O10" i="1" s="1"/>
  <c r="O9" i="1"/>
  <c r="O8" i="1"/>
  <c r="O7" i="1"/>
  <c r="O6" i="1"/>
  <c r="I5" i="1"/>
  <c r="G5" i="1"/>
  <c r="F5" i="1"/>
  <c r="E5" i="1"/>
  <c r="D5" i="1"/>
  <c r="H5" i="1" l="1"/>
  <c r="C5" i="1"/>
  <c r="O5" i="1" l="1"/>
</calcChain>
</file>

<file path=xl/sharedStrings.xml><?xml version="1.0" encoding="utf-8"?>
<sst xmlns="http://schemas.openxmlformats.org/spreadsheetml/2006/main" count="365" uniqueCount="365">
  <si>
    <t>TOTAL DE CAUSANTES DE SUBSIDIO FAMILIAR EMITIDOS A PAGO, POR COMUNA</t>
  </si>
  <si>
    <t>AÑO 2016</t>
  </si>
  <si>
    <t>Cod_Comuna</t>
  </si>
  <si>
    <t>Nombre Comuna</t>
  </si>
  <si>
    <t>Enero</t>
  </si>
  <si>
    <t>Febrero</t>
  </si>
  <si>
    <t>Marzo (*)</t>
  </si>
  <si>
    <t>Abril</t>
  </si>
  <si>
    <t>Mayo (*)</t>
  </si>
  <si>
    <t>Junio (*)</t>
  </si>
  <si>
    <t>Julio</t>
  </si>
  <si>
    <t>Agosto</t>
  </si>
  <si>
    <t>Septiembre</t>
  </si>
  <si>
    <t>Octubre</t>
  </si>
  <si>
    <t>Noviembre</t>
  </si>
  <si>
    <t>Diciembre</t>
  </si>
  <si>
    <t>Promedio anual</t>
  </si>
  <si>
    <t>TOTAL NACIONAL</t>
  </si>
  <si>
    <t>Arica</t>
  </si>
  <si>
    <t>Camarones</t>
  </si>
  <si>
    <t>General Lagos</t>
  </si>
  <si>
    <t>Putre</t>
  </si>
  <si>
    <t>Alto Hospicio</t>
  </si>
  <si>
    <t>Camiña</t>
  </si>
  <si>
    <t>Colchane</t>
  </si>
  <si>
    <t>Huara</t>
  </si>
  <si>
    <t>Iquique</t>
  </si>
  <si>
    <t>Pica</t>
  </si>
  <si>
    <t>Pozo Almonte</t>
  </si>
  <si>
    <t>Antofagasta</t>
  </si>
  <si>
    <t>Calama</t>
  </si>
  <si>
    <t>María Elena</t>
  </si>
  <si>
    <t>Mejillones</t>
  </si>
  <si>
    <t>Ollagüe</t>
  </si>
  <si>
    <t>San Pedro de Atacama</t>
  </si>
  <si>
    <t>Sierra Gorda</t>
  </si>
  <si>
    <t>Taltal</t>
  </si>
  <si>
    <t>Tocopilla</t>
  </si>
  <si>
    <t>Alto del Carmen</t>
  </si>
  <si>
    <t>Caldera</t>
  </si>
  <si>
    <t>Chañaral</t>
  </si>
  <si>
    <t>Copiapó</t>
  </si>
  <si>
    <t>Diego de Almagro</t>
  </si>
  <si>
    <t>Freirina</t>
  </si>
  <si>
    <t>Huasco</t>
  </si>
  <si>
    <t>Tierra Amarilla</t>
  </si>
  <si>
    <t>Vallenar</t>
  </si>
  <si>
    <t>Andacollo</t>
  </si>
  <si>
    <t>Canela</t>
  </si>
  <si>
    <t>Combarbalá</t>
  </si>
  <si>
    <t>Coquimbo</t>
  </si>
  <si>
    <t>Illapel</t>
  </si>
  <si>
    <t>La Higuera</t>
  </si>
  <si>
    <t>La Serena</t>
  </si>
  <si>
    <t>Los Vilos</t>
  </si>
  <si>
    <t>Monte Patria</t>
  </si>
  <si>
    <t>Ovalle</t>
  </si>
  <si>
    <t>Paiguano</t>
  </si>
  <si>
    <t>Punitaqui</t>
  </si>
  <si>
    <t>Río Hurtado</t>
  </si>
  <si>
    <t>Salamanca</t>
  </si>
  <si>
    <t>Vicuña</t>
  </si>
  <si>
    <t>Algarrobo</t>
  </si>
  <si>
    <t>Cabildo</t>
  </si>
  <si>
    <t>Calle Larga</t>
  </si>
  <si>
    <t>Cartagena</t>
  </si>
  <si>
    <t>Casablanca</t>
  </si>
  <si>
    <t>Catemu</t>
  </si>
  <si>
    <t>Concón</t>
  </si>
  <si>
    <t>El Quisco</t>
  </si>
  <si>
    <t>El Tabo</t>
  </si>
  <si>
    <t>Hijuelas</t>
  </si>
  <si>
    <t>Isla de Pascua</t>
  </si>
  <si>
    <t>Juan Fernández</t>
  </si>
  <si>
    <t>Calera</t>
  </si>
  <si>
    <t>La Cruz</t>
  </si>
  <si>
    <t>La Ligua</t>
  </si>
  <si>
    <t>Limache</t>
  </si>
  <si>
    <t>Llaillay</t>
  </si>
  <si>
    <t>Los Andes</t>
  </si>
  <si>
    <t>Nogales</t>
  </si>
  <si>
    <t>Olmué</t>
  </si>
  <si>
    <t>Panquehue</t>
  </si>
  <si>
    <t>Papudo</t>
  </si>
  <si>
    <t>Petorca</t>
  </si>
  <si>
    <t>Puchuncaví</t>
  </si>
  <si>
    <t>Putaendo</t>
  </si>
  <si>
    <t>Quillota</t>
  </si>
  <si>
    <t>Quilpué</t>
  </si>
  <si>
    <t>Quintero</t>
  </si>
  <si>
    <t>Rinconada</t>
  </si>
  <si>
    <t>San Antonio</t>
  </si>
  <si>
    <t>San Esteban</t>
  </si>
  <si>
    <t>San Felipe</t>
  </si>
  <si>
    <t>Santa María</t>
  </si>
  <si>
    <t>Santo Domingo</t>
  </si>
  <si>
    <t>Valparaíso</t>
  </si>
  <si>
    <t>Villa Alemana</t>
  </si>
  <si>
    <t>Viña del Mar</t>
  </si>
  <si>
    <t>Zapallar</t>
  </si>
  <si>
    <t>Chépica</t>
  </si>
  <si>
    <t>Chimbarongo</t>
  </si>
  <si>
    <t>Codegua</t>
  </si>
  <si>
    <t>Coinco</t>
  </si>
  <si>
    <t>Coltauco</t>
  </si>
  <si>
    <t>Doñihue</t>
  </si>
  <si>
    <t>Graneros</t>
  </si>
  <si>
    <t>La Estrella</t>
  </si>
  <si>
    <t>Las Cabras</t>
  </si>
  <si>
    <t>Litueche</t>
  </si>
  <si>
    <t>Lolol</t>
  </si>
  <si>
    <t>Machalí</t>
  </si>
  <si>
    <t>Malloa</t>
  </si>
  <si>
    <t>Marchihue</t>
  </si>
  <si>
    <t>Mostazal</t>
  </si>
  <si>
    <t>Nancagua</t>
  </si>
  <si>
    <t>Navidad</t>
  </si>
  <si>
    <t>Olivar</t>
  </si>
  <si>
    <t>Palmilla</t>
  </si>
  <si>
    <t>Paredones</t>
  </si>
  <si>
    <t>Peralillo</t>
  </si>
  <si>
    <t>Peumo</t>
  </si>
  <si>
    <t>Pichidegua</t>
  </si>
  <si>
    <t>Pichilemu</t>
  </si>
  <si>
    <t>Placilla</t>
  </si>
  <si>
    <t>Pumanque</t>
  </si>
  <si>
    <t>Quinta de Tilcoco</t>
  </si>
  <si>
    <t>Rancagua</t>
  </si>
  <si>
    <t>Rengo</t>
  </si>
  <si>
    <t>Requínoa</t>
  </si>
  <si>
    <t>San Fernando</t>
  </si>
  <si>
    <t>San Vicente</t>
  </si>
  <si>
    <t>Santa Cruz</t>
  </si>
  <si>
    <t>Cauquenes</t>
  </si>
  <si>
    <t>Chanco</t>
  </si>
  <si>
    <t>Colbún</t>
  </si>
  <si>
    <t>Constitución</t>
  </si>
  <si>
    <t>Curepto</t>
  </si>
  <si>
    <t>Curicó</t>
  </si>
  <si>
    <t>Empedrado</t>
  </si>
  <si>
    <t>Hualañé</t>
  </si>
  <si>
    <t>Licantén</t>
  </si>
  <si>
    <t>Linares</t>
  </si>
  <si>
    <t>Longaví</t>
  </si>
  <si>
    <t>Maule</t>
  </si>
  <si>
    <t>Molina</t>
  </si>
  <si>
    <t>Parral</t>
  </si>
  <si>
    <t>Pelarco</t>
  </si>
  <si>
    <t>Pelluhue</t>
  </si>
  <si>
    <t>Pencahue</t>
  </si>
  <si>
    <t>Rauco</t>
  </si>
  <si>
    <t>Retiro</t>
  </si>
  <si>
    <t>Río Claro</t>
  </si>
  <si>
    <t>Romeral</t>
  </si>
  <si>
    <t>Sagrada Familia</t>
  </si>
  <si>
    <t>San Clemente</t>
  </si>
  <si>
    <t>San Javier</t>
  </si>
  <si>
    <t>San Rafael</t>
  </si>
  <si>
    <t>Talca</t>
  </si>
  <si>
    <t>Teno</t>
  </si>
  <si>
    <t>Vichuquén</t>
  </si>
  <si>
    <t>Villa Alegre</t>
  </si>
  <si>
    <t>Yerbas Buenas</t>
  </si>
  <si>
    <t>Alto Biobío</t>
  </si>
  <si>
    <t>Antuco</t>
  </si>
  <si>
    <t>Arauco</t>
  </si>
  <si>
    <t>Bulnes</t>
  </si>
  <si>
    <t>Cabrero</t>
  </si>
  <si>
    <t>Cañete</t>
  </si>
  <si>
    <t>Chiguayante</t>
  </si>
  <si>
    <t>Chillán</t>
  </si>
  <si>
    <t>Chillán Viejo</t>
  </si>
  <si>
    <t>Cobquecura</t>
  </si>
  <si>
    <t>Coelemu</t>
  </si>
  <si>
    <t>Coihueco</t>
  </si>
  <si>
    <t>Concepción</t>
  </si>
  <si>
    <t>Contulmo</t>
  </si>
  <si>
    <t>Coronel</t>
  </si>
  <si>
    <t>Curanilahue</t>
  </si>
  <si>
    <t>El Carmen</t>
  </si>
  <si>
    <t>Florida</t>
  </si>
  <si>
    <t>Hualpén</t>
  </si>
  <si>
    <t>Hualqui</t>
  </si>
  <si>
    <t>Laja</t>
  </si>
  <si>
    <t>Lebu</t>
  </si>
  <si>
    <t>Los Álamos</t>
  </si>
  <si>
    <t>Los Ángeles</t>
  </si>
  <si>
    <t>Lota</t>
  </si>
  <si>
    <t>Mulchén</t>
  </si>
  <si>
    <t>Nacimiento</t>
  </si>
  <si>
    <t>Negrete</t>
  </si>
  <si>
    <t>Ninhue</t>
  </si>
  <si>
    <t>Ñiquén</t>
  </si>
  <si>
    <t>Pemuco</t>
  </si>
  <si>
    <t>Penco</t>
  </si>
  <si>
    <t>Pinto</t>
  </si>
  <si>
    <t>Portezuelo</t>
  </si>
  <si>
    <t>Quilaco</t>
  </si>
  <si>
    <t>Quilleco</t>
  </si>
  <si>
    <t>Quillón</t>
  </si>
  <si>
    <t>Quirihue</t>
  </si>
  <si>
    <t>Ránquil</t>
  </si>
  <si>
    <t>San Carlos</t>
  </si>
  <si>
    <t>San Fabián</t>
  </si>
  <si>
    <t>San Ignacio</t>
  </si>
  <si>
    <t>San Nicolás</t>
  </si>
  <si>
    <t>San Pedro de la Paz</t>
  </si>
  <si>
    <t>San Rosendo</t>
  </si>
  <si>
    <t>Santa Bárbara</t>
  </si>
  <si>
    <t>Santa Juana</t>
  </si>
  <si>
    <t>Talcahuano</t>
  </si>
  <si>
    <t>Tirúa</t>
  </si>
  <si>
    <t>Tomé</t>
  </si>
  <si>
    <t>Treguaco</t>
  </si>
  <si>
    <t>Tucapel</t>
  </si>
  <si>
    <t>Yumbel</t>
  </si>
  <si>
    <t>Yungay</t>
  </si>
  <si>
    <t>Angol</t>
  </si>
  <si>
    <t>Carahue</t>
  </si>
  <si>
    <t>Cholchol</t>
  </si>
  <si>
    <t>Collipulli</t>
  </si>
  <si>
    <t>Cunco</t>
  </si>
  <si>
    <t>Curacautín</t>
  </si>
  <si>
    <t>Curarrehue</t>
  </si>
  <si>
    <t>Ercilla</t>
  </si>
  <si>
    <t>Freire</t>
  </si>
  <si>
    <t>Galvarino</t>
  </si>
  <si>
    <t>Gorbea</t>
  </si>
  <si>
    <t>Lautaro</t>
  </si>
  <si>
    <t>Loncoche</t>
  </si>
  <si>
    <t>Lonquimay</t>
  </si>
  <si>
    <t>Los Sauces</t>
  </si>
  <si>
    <t>Lumaco</t>
  </si>
  <si>
    <t>Melipeuco</t>
  </si>
  <si>
    <t>Nueva Imperial</t>
  </si>
  <si>
    <t>Padre Las Casas</t>
  </si>
  <si>
    <t>Perquenco</t>
  </si>
  <si>
    <t>Pitrufquén</t>
  </si>
  <si>
    <t>Saavedra</t>
  </si>
  <si>
    <t>Pucón</t>
  </si>
  <si>
    <t>Purén</t>
  </si>
  <si>
    <t>Renaico</t>
  </si>
  <si>
    <t>Temuco</t>
  </si>
  <si>
    <t>Teodoro Schmidt</t>
  </si>
  <si>
    <t>Toltén</t>
  </si>
  <si>
    <t>Traiguén</t>
  </si>
  <si>
    <t>Victoria</t>
  </si>
  <si>
    <t>Vilcún</t>
  </si>
  <si>
    <t>Villarrica</t>
  </si>
  <si>
    <t>Corral</t>
  </si>
  <si>
    <t>Futrono</t>
  </si>
  <si>
    <t>La Unión</t>
  </si>
  <si>
    <t>Lago Ranco</t>
  </si>
  <si>
    <t>Lanco</t>
  </si>
  <si>
    <t>Los Lagos</t>
  </si>
  <si>
    <t>Máfil</t>
  </si>
  <si>
    <t>Mariquina</t>
  </si>
  <si>
    <t>Paillaco</t>
  </si>
  <si>
    <t>Panguipulli</t>
  </si>
  <si>
    <t>Río Bueno</t>
  </si>
  <si>
    <t>Valdivia</t>
  </si>
  <si>
    <t>Ancud</t>
  </si>
  <si>
    <t>Calbuco</t>
  </si>
  <si>
    <t>Castro</t>
  </si>
  <si>
    <t>Chaitén</t>
  </si>
  <si>
    <t>Chonchi</t>
  </si>
  <si>
    <t>Cochamó</t>
  </si>
  <si>
    <t>Curaco de Vélez</t>
  </si>
  <si>
    <t>Dalcahue</t>
  </si>
  <si>
    <t>Fresia</t>
  </si>
  <si>
    <t>Frutillar</t>
  </si>
  <si>
    <t>Futaleufú</t>
  </si>
  <si>
    <t>Hualaihué</t>
  </si>
  <si>
    <t>Llanquihue</t>
  </si>
  <si>
    <t>Los Muermos</t>
  </si>
  <si>
    <t>Maullín</t>
  </si>
  <si>
    <t>Osorno</t>
  </si>
  <si>
    <t>Palena</t>
  </si>
  <si>
    <t>Puerto Montt</t>
  </si>
  <si>
    <t>Puerto Octay</t>
  </si>
  <si>
    <t>Puerto Varas</t>
  </si>
  <si>
    <t>Puqueldón</t>
  </si>
  <si>
    <t>Purranque</t>
  </si>
  <si>
    <t>Puyehue</t>
  </si>
  <si>
    <t>Queilén</t>
  </si>
  <si>
    <t>Quellón</t>
  </si>
  <si>
    <t>Quemchi</t>
  </si>
  <si>
    <t>Quinchao</t>
  </si>
  <si>
    <t>Río Negro</t>
  </si>
  <si>
    <t>San Juan de la Costa</t>
  </si>
  <si>
    <t>San Pablo</t>
  </si>
  <si>
    <t>Aysén</t>
  </si>
  <si>
    <t>Chile Chico</t>
  </si>
  <si>
    <t>Cisnes</t>
  </si>
  <si>
    <t>Cochrane</t>
  </si>
  <si>
    <t>Coyhaique</t>
  </si>
  <si>
    <t>Guaitecas</t>
  </si>
  <si>
    <t>Lago Verde</t>
  </si>
  <si>
    <t>O’Higgins</t>
  </si>
  <si>
    <t>Río Ibáñez</t>
  </si>
  <si>
    <t>Tortel</t>
  </si>
  <si>
    <t>Antártica</t>
  </si>
  <si>
    <t>Cabo de Hornos (Ex - Navarino)</t>
  </si>
  <si>
    <t>Laguna Blanca</t>
  </si>
  <si>
    <t>Porvenir</t>
  </si>
  <si>
    <t>Primavera</t>
  </si>
  <si>
    <t>Natales</t>
  </si>
  <si>
    <t>Punta Arenas</t>
  </si>
  <si>
    <t>Río Verde</t>
  </si>
  <si>
    <t>San Gregorio</t>
  </si>
  <si>
    <t>Timaukel</t>
  </si>
  <si>
    <t>Torres del Paine</t>
  </si>
  <si>
    <t>Alhué</t>
  </si>
  <si>
    <t>Buin</t>
  </si>
  <si>
    <t>Calera de Tango</t>
  </si>
  <si>
    <t>Cerrillos</t>
  </si>
  <si>
    <t>Cerro Navia</t>
  </si>
  <si>
    <t>Colina</t>
  </si>
  <si>
    <t>Conchalí</t>
  </si>
  <si>
    <t>Curacaví</t>
  </si>
  <si>
    <t>El Bosque</t>
  </si>
  <si>
    <t>El Monte</t>
  </si>
  <si>
    <t>Estación Central</t>
  </si>
  <si>
    <t>Huechuraba</t>
  </si>
  <si>
    <t>Independencia</t>
  </si>
  <si>
    <t>Isla de Maipo</t>
  </si>
  <si>
    <t>La Cisterna</t>
  </si>
  <si>
    <t>La Florida</t>
  </si>
  <si>
    <t>La Granja</t>
  </si>
  <si>
    <t>La Pintana</t>
  </si>
  <si>
    <t>La Reina</t>
  </si>
  <si>
    <t xml:space="preserve">Lampa </t>
  </si>
  <si>
    <t>Las Condes</t>
  </si>
  <si>
    <t>Lo Barnechea</t>
  </si>
  <si>
    <t>Lo Espejo</t>
  </si>
  <si>
    <t>Lo Prado</t>
  </si>
  <si>
    <t>Macul</t>
  </si>
  <si>
    <t>Maipú</t>
  </si>
  <si>
    <t>María Pinto</t>
  </si>
  <si>
    <t>Melipilla</t>
  </si>
  <si>
    <t>Ñuñoa</t>
  </si>
  <si>
    <t>Pedro Aguirre Cerda</t>
  </si>
  <si>
    <t>Padre Hurtado</t>
  </si>
  <si>
    <t>Paine</t>
  </si>
  <si>
    <t>Peñaflor</t>
  </si>
  <si>
    <t>Peñalolén</t>
  </si>
  <si>
    <t>Pirque</t>
  </si>
  <si>
    <t>Providencia</t>
  </si>
  <si>
    <t>Pudahuel</t>
  </si>
  <si>
    <t>Puente Alto</t>
  </si>
  <si>
    <t>Quilicura</t>
  </si>
  <si>
    <t>Quinta Normal</t>
  </si>
  <si>
    <t>Recoleta</t>
  </si>
  <si>
    <t>Renca</t>
  </si>
  <si>
    <t>San José de Maipo</t>
  </si>
  <si>
    <t>San Bernardo</t>
  </si>
  <si>
    <t>San Joaquín</t>
  </si>
  <si>
    <t>San Miguel</t>
  </si>
  <si>
    <t>San Pedro</t>
  </si>
  <si>
    <t>San Ramón</t>
  </si>
  <si>
    <t>Santiago</t>
  </si>
  <si>
    <t>Talagante</t>
  </si>
  <si>
    <t>Tiltil</t>
  </si>
  <si>
    <t>Vitacura</t>
  </si>
  <si>
    <t>(*)Las cifras incluyen pagos retroactivos.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</si>
</sst>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theme="3"/>
      </left>
      <right style="thin">
        <color theme="3"/>
      </right>
      <top style="thin">
        <color auto="1"/>
      </top>
      <bottom style="double">
        <color auto="1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</borders>
  <cellStyleXfs count="28">
    <xf numFmtId="0" fontId="0" fillId="0" borderId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2" borderId="1" applyNumberFormat="0" applyFont="0" applyAlignment="0" applyProtection="0"/>
  </cellStyleXfs>
  <cellXfs count="28">
    <xf numFmtId="0" fontId="0" fillId="0" borderId="0" xfId="0"/>
    <xf numFmtId="0" fontId="4" fillId="0" borderId="0" xfId="2" applyFont="1" applyFill="1" applyBorder="1" applyAlignment="1" applyProtection="1"/>
    <xf numFmtId="0" fontId="4" fillId="0" borderId="0" xfId="2" applyFont="1" applyFill="1" applyBorder="1" applyAlignment="1" applyProtection="1">
      <alignment horizontal="left"/>
    </xf>
    <xf numFmtId="164" fontId="6" fillId="0" borderId="0" xfId="1" applyNumberFormat="1" applyFont="1" applyFill="1"/>
    <xf numFmtId="164" fontId="7" fillId="0" borderId="0" xfId="1" applyNumberFormat="1" applyFont="1" applyFill="1"/>
    <xf numFmtId="0" fontId="7" fillId="0" borderId="0" xfId="0" applyFont="1" applyFill="1"/>
    <xf numFmtId="164" fontId="7" fillId="0" borderId="0" xfId="1" applyNumberFormat="1" applyFont="1" applyFill="1" applyAlignment="1">
      <alignment horizontal="right"/>
    </xf>
    <xf numFmtId="3" fontId="8" fillId="0" borderId="0" xfId="3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3" fontId="9" fillId="3" borderId="2" xfId="3" quotePrefix="1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164" fontId="9" fillId="3" borderId="4" xfId="1" applyNumberFormat="1" applyFont="1" applyFill="1" applyBorder="1" applyAlignment="1">
      <alignment horizontal="right" vertical="center"/>
    </xf>
    <xf numFmtId="3" fontId="9" fillId="4" borderId="5" xfId="3" applyNumberFormat="1" applyFont="1" applyFill="1" applyBorder="1" applyAlignment="1">
      <alignment horizontal="center" vertical="center"/>
    </xf>
    <xf numFmtId="3" fontId="9" fillId="4" borderId="6" xfId="3" applyNumberFormat="1" applyFont="1" applyFill="1" applyBorder="1" applyAlignment="1">
      <alignment vertical="center"/>
    </xf>
    <xf numFmtId="164" fontId="10" fillId="4" borderId="7" xfId="1" applyNumberFormat="1" applyFont="1" applyFill="1" applyBorder="1" applyAlignment="1">
      <alignment vertical="center"/>
    </xf>
    <xf numFmtId="3" fontId="10" fillId="4" borderId="7" xfId="0" applyNumberFormat="1" applyFont="1" applyFill="1" applyBorder="1" applyAlignment="1">
      <alignment vertical="center"/>
    </xf>
    <xf numFmtId="164" fontId="10" fillId="4" borderId="8" xfId="1" applyNumberFormat="1" applyFont="1" applyFill="1" applyBorder="1" applyAlignment="1">
      <alignment horizontal="right" vertical="center"/>
    </xf>
    <xf numFmtId="0" fontId="5" fillId="0" borderId="9" xfId="3" applyNumberFormat="1" applyFont="1" applyBorder="1" applyAlignment="1">
      <alignment horizontal="right"/>
    </xf>
    <xf numFmtId="0" fontId="5" fillId="0" borderId="9" xfId="3" applyNumberFormat="1" applyFont="1" applyBorder="1" applyAlignment="1">
      <alignment horizontal="left"/>
    </xf>
    <xf numFmtId="3" fontId="0" fillId="0" borderId="9" xfId="0" applyNumberFormat="1" applyBorder="1"/>
    <xf numFmtId="164" fontId="10" fillId="5" borderId="8" xfId="1" applyNumberFormat="1" applyFont="1" applyFill="1" applyBorder="1" applyAlignment="1">
      <alignment horizontal="right"/>
    </xf>
    <xf numFmtId="0" fontId="5" fillId="5" borderId="10" xfId="0" applyFont="1" applyFill="1" applyBorder="1"/>
    <xf numFmtId="3" fontId="0" fillId="0" borderId="11" xfId="0" applyNumberFormat="1" applyBorder="1"/>
    <xf numFmtId="0" fontId="5" fillId="5" borderId="12" xfId="0" applyFont="1" applyFill="1" applyBorder="1"/>
    <xf numFmtId="164" fontId="10" fillId="5" borderId="13" xfId="1" applyNumberFormat="1" applyFont="1" applyFill="1" applyBorder="1" applyAlignment="1">
      <alignment horizontal="right"/>
    </xf>
    <xf numFmtId="0" fontId="7" fillId="0" borderId="0" xfId="3" applyNumberFormat="1" applyFont="1" applyFill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/>
    </xf>
  </cellXfs>
  <cellStyles count="28">
    <cellStyle name="Hipervínculo" xfId="2" builtinId="8"/>
    <cellStyle name="Millares" xfId="1" builtinId="3"/>
    <cellStyle name="Millares 2" xfId="4"/>
    <cellStyle name="Millares 6" xfId="5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3"/>
    <cellStyle name="Normal 20" xfId="16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607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7"/>
  <sheetViews>
    <sheetView showGridLines="0" tabSelected="1" zoomScale="90" zoomScaleNormal="90" workbookViewId="0">
      <selection activeCell="A355" sqref="A355"/>
    </sheetView>
  </sheetViews>
  <sheetFormatPr baseColWidth="10" defaultRowHeight="12.75" x14ac:dyDescent="0.2"/>
  <cols>
    <col min="1" max="1" width="14.42578125" style="5" customWidth="1"/>
    <col min="2" max="2" width="20.42578125" style="5" customWidth="1"/>
    <col min="3" max="3" width="11.42578125" style="27" customWidth="1"/>
    <col min="4" max="4" width="10" style="3" bestFit="1" customWidth="1"/>
    <col min="5" max="5" width="10" style="4" bestFit="1" customWidth="1"/>
    <col min="6" max="10" width="8.85546875" style="5" bestFit="1" customWidth="1"/>
    <col min="11" max="11" width="12.28515625" style="5" customWidth="1"/>
    <col min="12" max="12" width="11.5703125" style="5" bestFit="1" customWidth="1"/>
    <col min="13" max="13" width="11.5703125" style="5" customWidth="1"/>
    <col min="14" max="14" width="10.85546875" style="5" bestFit="1" customWidth="1"/>
    <col min="15" max="15" width="16.28515625" style="5" customWidth="1"/>
    <col min="16" max="16" width="15.7109375" style="6" bestFit="1" customWidth="1"/>
    <col min="17" max="16384" width="11.42578125" style="5"/>
  </cols>
  <sheetData>
    <row r="1" spans="1:16" x14ac:dyDescent="0.2">
      <c r="A1" s="1"/>
      <c r="B1" s="1"/>
      <c r="C1" s="2"/>
    </row>
    <row r="2" spans="1:16" ht="15.75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5.75" thickBot="1" x14ac:dyDescent="0.3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3.5" customHeight="1" thickTop="1" x14ac:dyDescent="0.2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1" t="s">
        <v>16</v>
      </c>
      <c r="P4" s="5"/>
    </row>
    <row r="5" spans="1:16" ht="21" customHeight="1" x14ac:dyDescent="0.2">
      <c r="A5" s="12" t="s">
        <v>17</v>
      </c>
      <c r="B5" s="13"/>
      <c r="C5" s="14">
        <f t="shared" ref="C5:I5" si="0">SUM(C6:C351)</f>
        <v>1989611</v>
      </c>
      <c r="D5" s="14">
        <f t="shared" si="0"/>
        <v>2000248</v>
      </c>
      <c r="E5" s="15">
        <f t="shared" si="0"/>
        <v>2002631</v>
      </c>
      <c r="F5" s="15">
        <f t="shared" si="0"/>
        <v>2009222</v>
      </c>
      <c r="G5" s="15">
        <f t="shared" si="0"/>
        <v>2004559</v>
      </c>
      <c r="H5" s="15">
        <f t="shared" si="0"/>
        <v>1998784</v>
      </c>
      <c r="I5" s="15">
        <f t="shared" si="0"/>
        <v>2011002</v>
      </c>
      <c r="J5" s="15"/>
      <c r="K5" s="15"/>
      <c r="L5" s="15"/>
      <c r="M5" s="15"/>
      <c r="N5" s="15"/>
      <c r="O5" s="16">
        <f>AVERAGE(C5:N5)</f>
        <v>2002293.857142857</v>
      </c>
      <c r="P5" s="5"/>
    </row>
    <row r="6" spans="1:16" x14ac:dyDescent="0.2">
      <c r="A6" s="17">
        <v>15101</v>
      </c>
      <c r="B6" s="18" t="s">
        <v>18</v>
      </c>
      <c r="C6" s="19">
        <v>25315</v>
      </c>
      <c r="D6" s="19">
        <v>25474</v>
      </c>
      <c r="E6" s="19">
        <v>25619</v>
      </c>
      <c r="F6" s="19">
        <v>25745</v>
      </c>
      <c r="G6" s="19">
        <v>25663</v>
      </c>
      <c r="H6" s="19">
        <v>25650</v>
      </c>
      <c r="I6" s="19">
        <v>25748</v>
      </c>
      <c r="J6" s="19"/>
      <c r="K6" s="19"/>
      <c r="L6" s="19"/>
      <c r="M6" s="19"/>
      <c r="N6" s="19"/>
      <c r="O6" s="20">
        <f>AVERAGE(C6:N6)</f>
        <v>25602</v>
      </c>
      <c r="P6" s="5"/>
    </row>
    <row r="7" spans="1:16" x14ac:dyDescent="0.2">
      <c r="A7" s="17">
        <v>15102</v>
      </c>
      <c r="B7" s="18" t="s">
        <v>19</v>
      </c>
      <c r="C7" s="19">
        <v>164</v>
      </c>
      <c r="D7" s="19">
        <v>172</v>
      </c>
      <c r="E7" s="19">
        <v>168</v>
      </c>
      <c r="F7" s="19">
        <v>164</v>
      </c>
      <c r="G7" s="19">
        <v>162</v>
      </c>
      <c r="H7" s="19">
        <v>163</v>
      </c>
      <c r="I7" s="19">
        <v>165</v>
      </c>
      <c r="J7" s="19"/>
      <c r="K7" s="19"/>
      <c r="L7" s="19"/>
      <c r="M7" s="19"/>
      <c r="N7" s="19"/>
      <c r="O7" s="20">
        <f>AVERAGE(C7:N7)</f>
        <v>165.42857142857142</v>
      </c>
      <c r="P7" s="5"/>
    </row>
    <row r="8" spans="1:16" x14ac:dyDescent="0.2">
      <c r="A8" s="17">
        <v>15202</v>
      </c>
      <c r="B8" s="18" t="s">
        <v>20</v>
      </c>
      <c r="C8" s="19">
        <v>135</v>
      </c>
      <c r="D8" s="19">
        <v>135</v>
      </c>
      <c r="E8" s="19">
        <v>135</v>
      </c>
      <c r="F8" s="19">
        <v>129</v>
      </c>
      <c r="G8" s="19">
        <v>108</v>
      </c>
      <c r="H8" s="19">
        <v>141</v>
      </c>
      <c r="I8" s="19">
        <v>145</v>
      </c>
      <c r="J8" s="19"/>
      <c r="K8" s="19"/>
      <c r="L8" s="19"/>
      <c r="M8" s="19"/>
      <c r="N8" s="19"/>
      <c r="O8" s="20">
        <f t="shared" ref="O8:O71" si="1">AVERAGE(C8:N8)</f>
        <v>132.57142857142858</v>
      </c>
      <c r="P8" s="5"/>
    </row>
    <row r="9" spans="1:16" x14ac:dyDescent="0.2">
      <c r="A9" s="17">
        <v>15201</v>
      </c>
      <c r="B9" s="18" t="s">
        <v>21</v>
      </c>
      <c r="C9" s="19">
        <v>325</v>
      </c>
      <c r="D9" s="19">
        <v>329</v>
      </c>
      <c r="E9" s="19">
        <v>330</v>
      </c>
      <c r="F9" s="19">
        <v>340</v>
      </c>
      <c r="G9" s="19">
        <v>331</v>
      </c>
      <c r="H9" s="19">
        <v>328</v>
      </c>
      <c r="I9" s="19">
        <v>337</v>
      </c>
      <c r="J9" s="19"/>
      <c r="K9" s="19"/>
      <c r="L9" s="19"/>
      <c r="M9" s="19"/>
      <c r="N9" s="19"/>
      <c r="O9" s="20">
        <f t="shared" si="1"/>
        <v>331.42857142857144</v>
      </c>
      <c r="P9" s="5"/>
    </row>
    <row r="10" spans="1:16" x14ac:dyDescent="0.2">
      <c r="A10" s="17">
        <v>1107</v>
      </c>
      <c r="B10" s="18" t="s">
        <v>22</v>
      </c>
      <c r="C10" s="19">
        <f>18939+1</f>
        <v>18940</v>
      </c>
      <c r="D10" s="19">
        <v>19137</v>
      </c>
      <c r="E10" s="19">
        <v>19115</v>
      </c>
      <c r="F10" s="19">
        <v>19163</v>
      </c>
      <c r="G10" s="19">
        <v>19327</v>
      </c>
      <c r="H10" s="19">
        <f>19213+1</f>
        <v>19214</v>
      </c>
      <c r="I10" s="19">
        <v>19320</v>
      </c>
      <c r="J10" s="19"/>
      <c r="K10" s="19"/>
      <c r="L10" s="19"/>
      <c r="M10" s="19"/>
      <c r="N10" s="19"/>
      <c r="O10" s="20">
        <f t="shared" si="1"/>
        <v>19173.714285714286</v>
      </c>
      <c r="P10" s="5"/>
    </row>
    <row r="11" spans="1:16" x14ac:dyDescent="0.2">
      <c r="A11" s="17">
        <v>1402</v>
      </c>
      <c r="B11" s="18" t="s">
        <v>23</v>
      </c>
      <c r="C11" s="19">
        <v>326</v>
      </c>
      <c r="D11" s="19">
        <v>322</v>
      </c>
      <c r="E11" s="19">
        <v>317</v>
      </c>
      <c r="F11" s="19">
        <v>335</v>
      </c>
      <c r="G11" s="19">
        <v>336</v>
      </c>
      <c r="H11" s="19">
        <v>322</v>
      </c>
      <c r="I11" s="19">
        <v>318</v>
      </c>
      <c r="J11" s="19"/>
      <c r="K11" s="19"/>
      <c r="L11" s="19"/>
      <c r="M11" s="19"/>
      <c r="N11" s="19"/>
      <c r="O11" s="20">
        <f t="shared" si="1"/>
        <v>325.14285714285717</v>
      </c>
      <c r="P11" s="5"/>
    </row>
    <row r="12" spans="1:16" x14ac:dyDescent="0.2">
      <c r="A12" s="17">
        <v>1403</v>
      </c>
      <c r="B12" s="18" t="s">
        <v>24</v>
      </c>
      <c r="C12" s="19">
        <v>204</v>
      </c>
      <c r="D12" s="19">
        <v>201</v>
      </c>
      <c r="E12" s="19">
        <v>199</v>
      </c>
      <c r="F12" s="19">
        <v>202</v>
      </c>
      <c r="G12" s="19">
        <v>206</v>
      </c>
      <c r="H12" s="19">
        <v>200</v>
      </c>
      <c r="I12" s="19">
        <v>194</v>
      </c>
      <c r="J12" s="19"/>
      <c r="K12" s="19"/>
      <c r="L12" s="19"/>
      <c r="M12" s="19"/>
      <c r="N12" s="19"/>
      <c r="O12" s="20">
        <f t="shared" si="1"/>
        <v>200.85714285714286</v>
      </c>
      <c r="P12" s="5"/>
    </row>
    <row r="13" spans="1:16" x14ac:dyDescent="0.2">
      <c r="A13" s="17">
        <v>1404</v>
      </c>
      <c r="B13" s="18" t="s">
        <v>25</v>
      </c>
      <c r="C13" s="19">
        <v>614</v>
      </c>
      <c r="D13" s="19">
        <v>625</v>
      </c>
      <c r="E13" s="19">
        <v>637</v>
      </c>
      <c r="F13" s="19">
        <v>635</v>
      </c>
      <c r="G13" s="19">
        <v>630</v>
      </c>
      <c r="H13" s="19">
        <v>615</v>
      </c>
      <c r="I13" s="19">
        <v>620</v>
      </c>
      <c r="J13" s="19"/>
      <c r="K13" s="19"/>
      <c r="L13" s="19"/>
      <c r="M13" s="19"/>
      <c r="N13" s="19"/>
      <c r="O13" s="20">
        <f t="shared" si="1"/>
        <v>625.14285714285711</v>
      </c>
      <c r="P13" s="5"/>
    </row>
    <row r="14" spans="1:16" x14ac:dyDescent="0.2">
      <c r="A14" s="17">
        <v>1101</v>
      </c>
      <c r="B14" s="18" t="s">
        <v>26</v>
      </c>
      <c r="C14" s="19">
        <f>10581</f>
        <v>10581</v>
      </c>
      <c r="D14" s="19">
        <v>10575</v>
      </c>
      <c r="E14" s="19">
        <v>10554</v>
      </c>
      <c r="F14" s="19">
        <v>10572</v>
      </c>
      <c r="G14" s="19">
        <v>10471</v>
      </c>
      <c r="H14" s="19">
        <f>10238+2</f>
        <v>10240</v>
      </c>
      <c r="I14" s="19">
        <v>10193</v>
      </c>
      <c r="J14" s="19"/>
      <c r="K14" s="19"/>
      <c r="L14" s="19"/>
      <c r="M14" s="19"/>
      <c r="N14" s="19"/>
      <c r="O14" s="20">
        <f t="shared" si="1"/>
        <v>10455.142857142857</v>
      </c>
      <c r="P14" s="5"/>
    </row>
    <row r="15" spans="1:16" x14ac:dyDescent="0.2">
      <c r="A15" s="17">
        <v>1405</v>
      </c>
      <c r="B15" s="18" t="s">
        <v>27</v>
      </c>
      <c r="C15" s="19">
        <v>908</v>
      </c>
      <c r="D15" s="19">
        <v>931</v>
      </c>
      <c r="E15" s="19">
        <v>920</v>
      </c>
      <c r="F15" s="19">
        <v>925</v>
      </c>
      <c r="G15" s="19">
        <v>933</v>
      </c>
      <c r="H15" s="19">
        <v>952</v>
      </c>
      <c r="I15" s="19">
        <v>952</v>
      </c>
      <c r="J15" s="19"/>
      <c r="K15" s="19"/>
      <c r="L15" s="19"/>
      <c r="M15" s="19"/>
      <c r="N15" s="19"/>
      <c r="O15" s="20">
        <f t="shared" si="1"/>
        <v>931.57142857142856</v>
      </c>
      <c r="P15" s="5"/>
    </row>
    <row r="16" spans="1:16" x14ac:dyDescent="0.2">
      <c r="A16" s="17">
        <v>1401</v>
      </c>
      <c r="B16" s="18" t="s">
        <v>28</v>
      </c>
      <c r="C16" s="19">
        <v>2385</v>
      </c>
      <c r="D16" s="19">
        <v>2376</v>
      </c>
      <c r="E16" s="19">
        <v>2393</v>
      </c>
      <c r="F16" s="19">
        <v>2408</v>
      </c>
      <c r="G16" s="19">
        <v>2419</v>
      </c>
      <c r="H16" s="19">
        <v>2409</v>
      </c>
      <c r="I16" s="19">
        <v>2432</v>
      </c>
      <c r="J16" s="19"/>
      <c r="K16" s="19"/>
      <c r="L16" s="19"/>
      <c r="M16" s="19"/>
      <c r="N16" s="19"/>
      <c r="O16" s="20">
        <f t="shared" si="1"/>
        <v>2403.1428571428573</v>
      </c>
      <c r="P16" s="5"/>
    </row>
    <row r="17" spans="1:16" x14ac:dyDescent="0.2">
      <c r="A17" s="17">
        <v>2101</v>
      </c>
      <c r="B17" s="18" t="s">
        <v>29</v>
      </c>
      <c r="C17" s="19">
        <v>11240</v>
      </c>
      <c r="D17" s="19">
        <v>11343</v>
      </c>
      <c r="E17" s="19">
        <v>11360</v>
      </c>
      <c r="F17" s="19">
        <v>11399</v>
      </c>
      <c r="G17" s="19">
        <v>11429</v>
      </c>
      <c r="H17" s="19">
        <v>11402</v>
      </c>
      <c r="I17" s="19">
        <v>11478</v>
      </c>
      <c r="J17" s="19"/>
      <c r="K17" s="19"/>
      <c r="L17" s="19"/>
      <c r="M17" s="19"/>
      <c r="N17" s="19"/>
      <c r="O17" s="20">
        <f t="shared" si="1"/>
        <v>11378.714285714286</v>
      </c>
      <c r="P17" s="5"/>
    </row>
    <row r="18" spans="1:16" x14ac:dyDescent="0.2">
      <c r="A18" s="17">
        <v>2201</v>
      </c>
      <c r="B18" s="18" t="s">
        <v>30</v>
      </c>
      <c r="C18" s="19">
        <v>2461</v>
      </c>
      <c r="D18" s="19">
        <v>2475</v>
      </c>
      <c r="E18" s="19">
        <v>2495</v>
      </c>
      <c r="F18" s="19">
        <v>2497</v>
      </c>
      <c r="G18" s="19">
        <v>2580</v>
      </c>
      <c r="H18" s="19">
        <v>2663</v>
      </c>
      <c r="I18" s="19">
        <v>2733</v>
      </c>
      <c r="J18" s="19"/>
      <c r="K18" s="19"/>
      <c r="L18" s="19"/>
      <c r="M18" s="19"/>
      <c r="N18" s="19"/>
      <c r="O18" s="20">
        <f t="shared" si="1"/>
        <v>2557.7142857142858</v>
      </c>
      <c r="P18" s="5"/>
    </row>
    <row r="19" spans="1:16" x14ac:dyDescent="0.2">
      <c r="A19" s="17">
        <v>2302</v>
      </c>
      <c r="B19" s="18" t="s">
        <v>31</v>
      </c>
      <c r="C19" s="19">
        <v>138</v>
      </c>
      <c r="D19" s="19">
        <v>131</v>
      </c>
      <c r="E19" s="19">
        <v>131</v>
      </c>
      <c r="F19" s="19">
        <v>138</v>
      </c>
      <c r="G19" s="19">
        <v>141</v>
      </c>
      <c r="H19" s="19">
        <v>143</v>
      </c>
      <c r="I19" s="19">
        <v>148</v>
      </c>
      <c r="J19" s="19"/>
      <c r="K19" s="19"/>
      <c r="L19" s="19"/>
      <c r="M19" s="19"/>
      <c r="N19" s="19"/>
      <c r="O19" s="20">
        <f t="shared" si="1"/>
        <v>138.57142857142858</v>
      </c>
      <c r="P19" s="5"/>
    </row>
    <row r="20" spans="1:16" x14ac:dyDescent="0.2">
      <c r="A20" s="17">
        <v>2102</v>
      </c>
      <c r="B20" s="18" t="s">
        <v>32</v>
      </c>
      <c r="C20" s="19">
        <v>509</v>
      </c>
      <c r="D20" s="19">
        <v>503</v>
      </c>
      <c r="E20" s="19">
        <v>498</v>
      </c>
      <c r="F20" s="19">
        <v>493</v>
      </c>
      <c r="G20" s="19">
        <v>500</v>
      </c>
      <c r="H20" s="19">
        <v>487</v>
      </c>
      <c r="I20" s="19">
        <v>488</v>
      </c>
      <c r="J20" s="19"/>
      <c r="K20" s="19"/>
      <c r="L20" s="19"/>
      <c r="M20" s="19"/>
      <c r="N20" s="19"/>
      <c r="O20" s="20">
        <f t="shared" si="1"/>
        <v>496.85714285714283</v>
      </c>
      <c r="P20" s="5"/>
    </row>
    <row r="21" spans="1:16" x14ac:dyDescent="0.2">
      <c r="A21" s="17">
        <v>2202</v>
      </c>
      <c r="B21" s="18" t="s">
        <v>33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/>
      <c r="K21" s="19"/>
      <c r="L21" s="19"/>
      <c r="M21" s="19"/>
      <c r="N21" s="19"/>
      <c r="O21" s="20">
        <f t="shared" si="1"/>
        <v>0</v>
      </c>
      <c r="P21" s="5"/>
    </row>
    <row r="22" spans="1:16" x14ac:dyDescent="0.2">
      <c r="A22" s="17">
        <v>2203</v>
      </c>
      <c r="B22" s="18" t="s">
        <v>34</v>
      </c>
      <c r="C22" s="19">
        <v>595</v>
      </c>
      <c r="D22" s="19">
        <v>604</v>
      </c>
      <c r="E22" s="19">
        <v>604</v>
      </c>
      <c r="F22" s="19">
        <v>595</v>
      </c>
      <c r="G22" s="19">
        <v>597</v>
      </c>
      <c r="H22" s="19">
        <v>575</v>
      </c>
      <c r="I22" s="19">
        <v>565</v>
      </c>
      <c r="J22" s="19"/>
      <c r="K22" s="19"/>
      <c r="L22" s="19"/>
      <c r="M22" s="19"/>
      <c r="N22" s="19"/>
      <c r="O22" s="20">
        <f t="shared" si="1"/>
        <v>590.71428571428567</v>
      </c>
      <c r="P22" s="5"/>
    </row>
    <row r="23" spans="1:16" x14ac:dyDescent="0.2">
      <c r="A23" s="17">
        <v>2103</v>
      </c>
      <c r="B23" s="18" t="s">
        <v>35</v>
      </c>
      <c r="C23" s="19">
        <v>139</v>
      </c>
      <c r="D23" s="19">
        <v>151</v>
      </c>
      <c r="E23" s="19">
        <v>158</v>
      </c>
      <c r="F23" s="19">
        <v>160</v>
      </c>
      <c r="G23" s="19">
        <v>176</v>
      </c>
      <c r="H23" s="19">
        <v>185</v>
      </c>
      <c r="I23" s="19">
        <v>183</v>
      </c>
      <c r="J23" s="19"/>
      <c r="K23" s="19"/>
      <c r="L23" s="19"/>
      <c r="M23" s="19"/>
      <c r="N23" s="19"/>
      <c r="O23" s="20">
        <f t="shared" si="1"/>
        <v>164.57142857142858</v>
      </c>
      <c r="P23" s="5"/>
    </row>
    <row r="24" spans="1:16" x14ac:dyDescent="0.2">
      <c r="A24" s="17">
        <v>2104</v>
      </c>
      <c r="B24" s="18" t="s">
        <v>36</v>
      </c>
      <c r="C24" s="19">
        <v>1265</v>
      </c>
      <c r="D24" s="19">
        <v>1268</v>
      </c>
      <c r="E24" s="19">
        <v>1292</v>
      </c>
      <c r="F24" s="19">
        <v>1315</v>
      </c>
      <c r="G24" s="19">
        <v>1370</v>
      </c>
      <c r="H24" s="19">
        <v>1306</v>
      </c>
      <c r="I24" s="19">
        <v>1300</v>
      </c>
      <c r="J24" s="19"/>
      <c r="K24" s="19"/>
      <c r="L24" s="19"/>
      <c r="M24" s="19"/>
      <c r="N24" s="19"/>
      <c r="O24" s="20">
        <f t="shared" si="1"/>
        <v>1302.2857142857142</v>
      </c>
      <c r="P24" s="5"/>
    </row>
    <row r="25" spans="1:16" x14ac:dyDescent="0.2">
      <c r="A25" s="17">
        <v>2301</v>
      </c>
      <c r="B25" s="18" t="s">
        <v>37</v>
      </c>
      <c r="C25" s="19">
        <v>5217</v>
      </c>
      <c r="D25" s="19">
        <v>5307</v>
      </c>
      <c r="E25" s="19">
        <v>5293</v>
      </c>
      <c r="F25" s="19">
        <v>5343</v>
      </c>
      <c r="G25" s="19">
        <v>5295</v>
      </c>
      <c r="H25" s="19">
        <v>5254</v>
      </c>
      <c r="I25" s="19">
        <v>5334</v>
      </c>
      <c r="J25" s="19"/>
      <c r="K25" s="19"/>
      <c r="L25" s="19"/>
      <c r="M25" s="19"/>
      <c r="N25" s="19"/>
      <c r="O25" s="20">
        <f t="shared" si="1"/>
        <v>5291.8571428571431</v>
      </c>
      <c r="P25" s="5"/>
    </row>
    <row r="26" spans="1:16" x14ac:dyDescent="0.2">
      <c r="A26" s="17">
        <v>3302</v>
      </c>
      <c r="B26" s="18" t="s">
        <v>38</v>
      </c>
      <c r="C26" s="19">
        <v>1010</v>
      </c>
      <c r="D26" s="19">
        <v>1040</v>
      </c>
      <c r="E26" s="19">
        <v>1036</v>
      </c>
      <c r="F26" s="19">
        <v>1039</v>
      </c>
      <c r="G26" s="19">
        <v>1023</v>
      </c>
      <c r="H26" s="19">
        <v>1030</v>
      </c>
      <c r="I26" s="19">
        <v>1034</v>
      </c>
      <c r="J26" s="19"/>
      <c r="K26" s="19"/>
      <c r="L26" s="19"/>
      <c r="M26" s="19"/>
      <c r="N26" s="19"/>
      <c r="O26" s="20">
        <f t="shared" si="1"/>
        <v>1030.2857142857142</v>
      </c>
      <c r="P26" s="5"/>
    </row>
    <row r="27" spans="1:16" x14ac:dyDescent="0.2">
      <c r="A27" s="17">
        <v>3102</v>
      </c>
      <c r="B27" s="18" t="s">
        <v>39</v>
      </c>
      <c r="C27" s="19">
        <v>3617</v>
      </c>
      <c r="D27" s="19">
        <v>3581</v>
      </c>
      <c r="E27" s="19">
        <v>3604</v>
      </c>
      <c r="F27" s="19">
        <v>3635</v>
      </c>
      <c r="G27" s="19">
        <v>3478</v>
      </c>
      <c r="H27" s="19">
        <v>3414</v>
      </c>
      <c r="I27" s="19">
        <v>3442</v>
      </c>
      <c r="J27" s="19"/>
      <c r="K27" s="19"/>
      <c r="L27" s="19"/>
      <c r="M27" s="19"/>
      <c r="N27" s="19"/>
      <c r="O27" s="20">
        <f t="shared" si="1"/>
        <v>3538.7142857142858</v>
      </c>
      <c r="P27" s="5"/>
    </row>
    <row r="28" spans="1:16" x14ac:dyDescent="0.2">
      <c r="A28" s="17">
        <v>3201</v>
      </c>
      <c r="B28" s="18" t="s">
        <v>40</v>
      </c>
      <c r="C28" s="19">
        <v>1586</v>
      </c>
      <c r="D28" s="19">
        <v>1642</v>
      </c>
      <c r="E28" s="19">
        <v>1656</v>
      </c>
      <c r="F28" s="19">
        <v>1682</v>
      </c>
      <c r="G28" s="19">
        <v>1610</v>
      </c>
      <c r="H28" s="19">
        <v>1577</v>
      </c>
      <c r="I28" s="19">
        <v>1587</v>
      </c>
      <c r="J28" s="19"/>
      <c r="K28" s="19"/>
      <c r="L28" s="19"/>
      <c r="M28" s="19"/>
      <c r="N28" s="19"/>
      <c r="O28" s="20">
        <f t="shared" si="1"/>
        <v>1620</v>
      </c>
      <c r="P28" s="5"/>
    </row>
    <row r="29" spans="1:16" x14ac:dyDescent="0.2">
      <c r="A29" s="17">
        <v>3101</v>
      </c>
      <c r="B29" s="18" t="s">
        <v>41</v>
      </c>
      <c r="C29" s="19">
        <v>13298</v>
      </c>
      <c r="D29" s="19">
        <v>13497</v>
      </c>
      <c r="E29" s="19">
        <v>13580</v>
      </c>
      <c r="F29" s="19">
        <v>13687</v>
      </c>
      <c r="G29" s="19">
        <v>13282</v>
      </c>
      <c r="H29" s="19">
        <v>12842</v>
      </c>
      <c r="I29" s="19">
        <v>13232</v>
      </c>
      <c r="J29" s="19"/>
      <c r="K29" s="19"/>
      <c r="L29" s="19"/>
      <c r="M29" s="19"/>
      <c r="N29" s="19"/>
      <c r="O29" s="20">
        <f t="shared" si="1"/>
        <v>13345.428571428571</v>
      </c>
      <c r="P29" s="5"/>
    </row>
    <row r="30" spans="1:16" x14ac:dyDescent="0.2">
      <c r="A30" s="17">
        <v>3202</v>
      </c>
      <c r="B30" s="18" t="s">
        <v>42</v>
      </c>
      <c r="C30" s="19">
        <v>1075</v>
      </c>
      <c r="D30" s="19">
        <v>1084</v>
      </c>
      <c r="E30" s="19">
        <v>1101</v>
      </c>
      <c r="F30" s="19">
        <v>1092</v>
      </c>
      <c r="G30" s="19">
        <v>1061</v>
      </c>
      <c r="H30" s="19">
        <v>1039</v>
      </c>
      <c r="I30" s="19">
        <v>1035</v>
      </c>
      <c r="J30" s="19"/>
      <c r="K30" s="19"/>
      <c r="L30" s="19"/>
      <c r="M30" s="19"/>
      <c r="N30" s="19"/>
      <c r="O30" s="20">
        <f t="shared" si="1"/>
        <v>1069.5714285714287</v>
      </c>
      <c r="P30" s="5"/>
    </row>
    <row r="31" spans="1:16" x14ac:dyDescent="0.2">
      <c r="A31" s="17">
        <v>3303</v>
      </c>
      <c r="B31" s="18" t="s">
        <v>43</v>
      </c>
      <c r="C31" s="19">
        <v>1311</v>
      </c>
      <c r="D31" s="19">
        <v>1312</v>
      </c>
      <c r="E31" s="19">
        <v>1309</v>
      </c>
      <c r="F31" s="19">
        <v>1304</v>
      </c>
      <c r="G31" s="19">
        <v>1278</v>
      </c>
      <c r="H31" s="19">
        <v>1272</v>
      </c>
      <c r="I31" s="19">
        <v>1301</v>
      </c>
      <c r="J31" s="19"/>
      <c r="K31" s="19"/>
      <c r="L31" s="19"/>
      <c r="M31" s="19"/>
      <c r="N31" s="19"/>
      <c r="O31" s="20">
        <f t="shared" si="1"/>
        <v>1298.1428571428571</v>
      </c>
      <c r="P31" s="5"/>
    </row>
    <row r="32" spans="1:16" x14ac:dyDescent="0.2">
      <c r="A32" s="17">
        <v>3304</v>
      </c>
      <c r="B32" s="18" t="s">
        <v>44</v>
      </c>
      <c r="C32" s="19">
        <v>1848</v>
      </c>
      <c r="D32" s="19">
        <v>1848</v>
      </c>
      <c r="E32" s="19">
        <v>1859</v>
      </c>
      <c r="F32" s="19">
        <v>1885</v>
      </c>
      <c r="G32" s="19">
        <v>1884</v>
      </c>
      <c r="H32" s="19">
        <v>1864</v>
      </c>
      <c r="I32" s="19">
        <v>1883</v>
      </c>
      <c r="J32" s="19"/>
      <c r="K32" s="19"/>
      <c r="L32" s="19"/>
      <c r="M32" s="19"/>
      <c r="N32" s="19"/>
      <c r="O32" s="20">
        <f t="shared" si="1"/>
        <v>1867.2857142857142</v>
      </c>
      <c r="P32" s="5"/>
    </row>
    <row r="33" spans="1:16" x14ac:dyDescent="0.2">
      <c r="A33" s="17">
        <v>3103</v>
      </c>
      <c r="B33" s="18" t="s">
        <v>45</v>
      </c>
      <c r="C33" s="19">
        <v>3244</v>
      </c>
      <c r="D33" s="19">
        <v>3271</v>
      </c>
      <c r="E33" s="19">
        <v>3303</v>
      </c>
      <c r="F33" s="19">
        <v>3337</v>
      </c>
      <c r="G33" s="19">
        <v>3183</v>
      </c>
      <c r="H33" s="19">
        <v>3149</v>
      </c>
      <c r="I33" s="19">
        <v>3233</v>
      </c>
      <c r="J33" s="19"/>
      <c r="K33" s="19"/>
      <c r="L33" s="19"/>
      <c r="M33" s="19"/>
      <c r="N33" s="19"/>
      <c r="O33" s="20">
        <f t="shared" si="1"/>
        <v>3245.7142857142858</v>
      </c>
      <c r="P33" s="5"/>
    </row>
    <row r="34" spans="1:16" x14ac:dyDescent="0.2">
      <c r="A34" s="17">
        <v>3301</v>
      </c>
      <c r="B34" s="18" t="s">
        <v>46</v>
      </c>
      <c r="C34" s="19">
        <v>7527</v>
      </c>
      <c r="D34" s="19">
        <v>7543</v>
      </c>
      <c r="E34" s="19">
        <v>7623</v>
      </c>
      <c r="F34" s="19">
        <v>7669</v>
      </c>
      <c r="G34" s="19">
        <v>7471</v>
      </c>
      <c r="H34" s="19">
        <v>7283</v>
      </c>
      <c r="I34" s="19">
        <v>7406</v>
      </c>
      <c r="J34" s="19"/>
      <c r="K34" s="19"/>
      <c r="L34" s="19"/>
      <c r="M34" s="19"/>
      <c r="N34" s="19"/>
      <c r="O34" s="20">
        <f t="shared" si="1"/>
        <v>7503.1428571428569</v>
      </c>
      <c r="P34" s="5"/>
    </row>
    <row r="35" spans="1:16" x14ac:dyDescent="0.2">
      <c r="A35" s="17">
        <v>4103</v>
      </c>
      <c r="B35" s="18" t="s">
        <v>47</v>
      </c>
      <c r="C35" s="19">
        <v>1915</v>
      </c>
      <c r="D35" s="19">
        <v>1907</v>
      </c>
      <c r="E35" s="19">
        <v>1915</v>
      </c>
      <c r="F35" s="19">
        <v>1904</v>
      </c>
      <c r="G35" s="19">
        <v>1868</v>
      </c>
      <c r="H35" s="19">
        <v>1886</v>
      </c>
      <c r="I35" s="19">
        <v>1886</v>
      </c>
      <c r="J35" s="19"/>
      <c r="K35" s="19"/>
      <c r="L35" s="19"/>
      <c r="M35" s="19"/>
      <c r="N35" s="19"/>
      <c r="O35" s="20">
        <f t="shared" si="1"/>
        <v>1897.2857142857142</v>
      </c>
      <c r="P35" s="5"/>
    </row>
    <row r="36" spans="1:16" x14ac:dyDescent="0.2">
      <c r="A36" s="17">
        <v>4202</v>
      </c>
      <c r="B36" s="18" t="s">
        <v>48</v>
      </c>
      <c r="C36" s="19">
        <v>2018</v>
      </c>
      <c r="D36" s="19">
        <v>2048</v>
      </c>
      <c r="E36" s="19">
        <v>2059</v>
      </c>
      <c r="F36" s="19">
        <v>2052</v>
      </c>
      <c r="G36" s="19">
        <v>1998</v>
      </c>
      <c r="H36" s="19">
        <v>1985</v>
      </c>
      <c r="I36" s="19">
        <v>1996</v>
      </c>
      <c r="J36" s="19"/>
      <c r="K36" s="19"/>
      <c r="L36" s="19"/>
      <c r="M36" s="19"/>
      <c r="N36" s="19"/>
      <c r="O36" s="20">
        <f t="shared" si="1"/>
        <v>2022.2857142857142</v>
      </c>
      <c r="P36" s="5"/>
    </row>
    <row r="37" spans="1:16" x14ac:dyDescent="0.2">
      <c r="A37" s="17">
        <v>4302</v>
      </c>
      <c r="B37" s="18" t="s">
        <v>49</v>
      </c>
      <c r="C37" s="19">
        <v>2796</v>
      </c>
      <c r="D37" s="19">
        <v>2802</v>
      </c>
      <c r="E37" s="19">
        <v>2791</v>
      </c>
      <c r="F37" s="19">
        <v>2790</v>
      </c>
      <c r="G37" s="19">
        <v>2752</v>
      </c>
      <c r="H37" s="19">
        <v>2742</v>
      </c>
      <c r="I37" s="19">
        <v>2766</v>
      </c>
      <c r="J37" s="19"/>
      <c r="K37" s="19"/>
      <c r="L37" s="19"/>
      <c r="M37" s="19"/>
      <c r="N37" s="19"/>
      <c r="O37" s="20">
        <f t="shared" si="1"/>
        <v>2777</v>
      </c>
      <c r="P37" s="5"/>
    </row>
    <row r="38" spans="1:16" x14ac:dyDescent="0.2">
      <c r="A38" s="17">
        <v>4102</v>
      </c>
      <c r="B38" s="18" t="s">
        <v>50</v>
      </c>
      <c r="C38" s="19">
        <v>26117</v>
      </c>
      <c r="D38" s="19">
        <v>26309</v>
      </c>
      <c r="E38" s="19">
        <v>26429</v>
      </c>
      <c r="F38" s="19">
        <v>26541</v>
      </c>
      <c r="G38" s="19">
        <v>26534</v>
      </c>
      <c r="H38" s="19">
        <v>26427</v>
      </c>
      <c r="I38" s="19">
        <v>26624</v>
      </c>
      <c r="J38" s="19"/>
      <c r="K38" s="19"/>
      <c r="L38" s="19"/>
      <c r="M38" s="19"/>
      <c r="N38" s="19"/>
      <c r="O38" s="20">
        <f t="shared" si="1"/>
        <v>26425.857142857141</v>
      </c>
      <c r="P38" s="5"/>
    </row>
    <row r="39" spans="1:16" x14ac:dyDescent="0.2">
      <c r="A39" s="17">
        <v>4201</v>
      </c>
      <c r="B39" s="18" t="s">
        <v>51</v>
      </c>
      <c r="C39" s="19">
        <v>5444</v>
      </c>
      <c r="D39" s="19">
        <v>5476</v>
      </c>
      <c r="E39" s="19">
        <v>5462</v>
      </c>
      <c r="F39" s="19">
        <v>5498</v>
      </c>
      <c r="G39" s="19">
        <v>5490</v>
      </c>
      <c r="H39" s="19">
        <v>5499</v>
      </c>
      <c r="I39" s="19">
        <v>5545</v>
      </c>
      <c r="J39" s="19"/>
      <c r="K39" s="19"/>
      <c r="L39" s="19"/>
      <c r="M39" s="19"/>
      <c r="N39" s="19"/>
      <c r="O39" s="20">
        <f t="shared" si="1"/>
        <v>5487.7142857142853</v>
      </c>
      <c r="P39" s="5"/>
    </row>
    <row r="40" spans="1:16" x14ac:dyDescent="0.2">
      <c r="A40" s="17">
        <v>4104</v>
      </c>
      <c r="B40" s="18" t="s">
        <v>52</v>
      </c>
      <c r="C40" s="19">
        <v>1276</v>
      </c>
      <c r="D40" s="19">
        <v>1331</v>
      </c>
      <c r="E40" s="19">
        <v>1341</v>
      </c>
      <c r="F40" s="19">
        <v>1333</v>
      </c>
      <c r="G40" s="19">
        <v>1353</v>
      </c>
      <c r="H40" s="19">
        <v>1334</v>
      </c>
      <c r="I40" s="19">
        <v>1335</v>
      </c>
      <c r="J40" s="19"/>
      <c r="K40" s="19"/>
      <c r="L40" s="19"/>
      <c r="M40" s="19"/>
      <c r="N40" s="19"/>
      <c r="O40" s="20">
        <f t="shared" si="1"/>
        <v>1329</v>
      </c>
      <c r="P40" s="5"/>
    </row>
    <row r="41" spans="1:16" x14ac:dyDescent="0.2">
      <c r="A41" s="17">
        <v>4101</v>
      </c>
      <c r="B41" s="18" t="s">
        <v>53</v>
      </c>
      <c r="C41" s="19">
        <v>18463</v>
      </c>
      <c r="D41" s="19">
        <v>18597</v>
      </c>
      <c r="E41" s="19">
        <v>18587</v>
      </c>
      <c r="F41" s="19">
        <v>18631</v>
      </c>
      <c r="G41" s="19">
        <v>18717</v>
      </c>
      <c r="H41" s="19">
        <v>18706</v>
      </c>
      <c r="I41" s="19">
        <v>18822</v>
      </c>
      <c r="J41" s="19"/>
      <c r="K41" s="19"/>
      <c r="L41" s="19"/>
      <c r="M41" s="19"/>
      <c r="N41" s="19"/>
      <c r="O41" s="20">
        <f t="shared" si="1"/>
        <v>18646.142857142859</v>
      </c>
      <c r="P41" s="5"/>
    </row>
    <row r="42" spans="1:16" x14ac:dyDescent="0.2">
      <c r="A42" s="17">
        <v>4203</v>
      </c>
      <c r="B42" s="18" t="s">
        <v>54</v>
      </c>
      <c r="C42" s="19">
        <v>4062</v>
      </c>
      <c r="D42" s="19">
        <v>4053</v>
      </c>
      <c r="E42" s="19">
        <v>4053</v>
      </c>
      <c r="F42" s="19">
        <v>4081</v>
      </c>
      <c r="G42" s="19">
        <v>4045</v>
      </c>
      <c r="H42" s="19">
        <v>4021</v>
      </c>
      <c r="I42" s="19">
        <v>4052</v>
      </c>
      <c r="J42" s="19"/>
      <c r="K42" s="19"/>
      <c r="L42" s="19"/>
      <c r="M42" s="19"/>
      <c r="N42" s="19"/>
      <c r="O42" s="20">
        <f t="shared" si="1"/>
        <v>4052.4285714285716</v>
      </c>
      <c r="P42" s="5"/>
    </row>
    <row r="43" spans="1:16" x14ac:dyDescent="0.2">
      <c r="A43" s="17">
        <v>4303</v>
      </c>
      <c r="B43" s="18" t="s">
        <v>55</v>
      </c>
      <c r="C43" s="19">
        <v>7057</v>
      </c>
      <c r="D43" s="19">
        <v>7080</v>
      </c>
      <c r="E43" s="19">
        <v>7108</v>
      </c>
      <c r="F43" s="19">
        <v>7127</v>
      </c>
      <c r="G43" s="19">
        <v>7100</v>
      </c>
      <c r="H43" s="19">
        <v>7068</v>
      </c>
      <c r="I43" s="19">
        <v>7069</v>
      </c>
      <c r="J43" s="19"/>
      <c r="K43" s="19"/>
      <c r="L43" s="19"/>
      <c r="M43" s="19"/>
      <c r="N43" s="19"/>
      <c r="O43" s="20">
        <f t="shared" si="1"/>
        <v>7087</v>
      </c>
      <c r="P43" s="5"/>
    </row>
    <row r="44" spans="1:16" x14ac:dyDescent="0.2">
      <c r="A44" s="17">
        <v>4301</v>
      </c>
      <c r="B44" s="18" t="s">
        <v>56</v>
      </c>
      <c r="C44" s="19">
        <v>12474</v>
      </c>
      <c r="D44" s="19">
        <v>12629</v>
      </c>
      <c r="E44" s="19">
        <v>12621</v>
      </c>
      <c r="F44" s="19">
        <v>12655</v>
      </c>
      <c r="G44" s="19">
        <v>12649</v>
      </c>
      <c r="H44" s="19">
        <v>12536</v>
      </c>
      <c r="I44" s="19">
        <v>12567</v>
      </c>
      <c r="J44" s="19"/>
      <c r="K44" s="19"/>
      <c r="L44" s="19"/>
      <c r="M44" s="19"/>
      <c r="N44" s="19"/>
      <c r="O44" s="20">
        <f t="shared" si="1"/>
        <v>12590.142857142857</v>
      </c>
      <c r="P44" s="5"/>
    </row>
    <row r="45" spans="1:16" x14ac:dyDescent="0.2">
      <c r="A45" s="17">
        <v>4105</v>
      </c>
      <c r="B45" s="18" t="s">
        <v>57</v>
      </c>
      <c r="C45" s="19">
        <v>780</v>
      </c>
      <c r="D45" s="19">
        <v>799</v>
      </c>
      <c r="E45" s="19">
        <v>795</v>
      </c>
      <c r="F45" s="19">
        <v>795</v>
      </c>
      <c r="G45" s="19">
        <v>788</v>
      </c>
      <c r="H45" s="19">
        <v>780</v>
      </c>
      <c r="I45" s="19">
        <v>807</v>
      </c>
      <c r="J45" s="19"/>
      <c r="K45" s="19"/>
      <c r="L45" s="19"/>
      <c r="M45" s="19"/>
      <c r="N45" s="19"/>
      <c r="O45" s="20">
        <f t="shared" si="1"/>
        <v>792</v>
      </c>
      <c r="P45" s="5"/>
    </row>
    <row r="46" spans="1:16" x14ac:dyDescent="0.2">
      <c r="A46" s="17">
        <v>4304</v>
      </c>
      <c r="B46" s="18" t="s">
        <v>58</v>
      </c>
      <c r="C46" s="19">
        <v>2605</v>
      </c>
      <c r="D46" s="19">
        <v>2658</v>
      </c>
      <c r="E46" s="19">
        <v>2658</v>
      </c>
      <c r="F46" s="19">
        <v>2644</v>
      </c>
      <c r="G46" s="19">
        <v>2620</v>
      </c>
      <c r="H46" s="19">
        <v>2635</v>
      </c>
      <c r="I46" s="19">
        <v>2680</v>
      </c>
      <c r="J46" s="19"/>
      <c r="K46" s="19"/>
      <c r="L46" s="19"/>
      <c r="M46" s="19"/>
      <c r="N46" s="19"/>
      <c r="O46" s="20">
        <f t="shared" si="1"/>
        <v>2642.8571428571427</v>
      </c>
      <c r="P46" s="5"/>
    </row>
    <row r="47" spans="1:16" x14ac:dyDescent="0.2">
      <c r="A47" s="17">
        <v>4305</v>
      </c>
      <c r="B47" s="18" t="s">
        <v>59</v>
      </c>
      <c r="C47" s="19">
        <v>1086</v>
      </c>
      <c r="D47" s="19">
        <v>1085</v>
      </c>
      <c r="E47" s="19">
        <v>1087</v>
      </c>
      <c r="F47" s="19">
        <v>1074</v>
      </c>
      <c r="G47" s="19">
        <v>1084</v>
      </c>
      <c r="H47" s="19">
        <v>1069</v>
      </c>
      <c r="I47" s="19">
        <v>1070</v>
      </c>
      <c r="J47" s="19"/>
      <c r="K47" s="19"/>
      <c r="L47" s="19"/>
      <c r="M47" s="19"/>
      <c r="N47" s="19"/>
      <c r="O47" s="20">
        <f t="shared" si="1"/>
        <v>1079.2857142857142</v>
      </c>
      <c r="P47" s="5"/>
    </row>
    <row r="48" spans="1:16" x14ac:dyDescent="0.2">
      <c r="A48" s="17">
        <v>4204</v>
      </c>
      <c r="B48" s="18" t="s">
        <v>60</v>
      </c>
      <c r="C48" s="19">
        <v>4613</v>
      </c>
      <c r="D48" s="19">
        <v>4634</v>
      </c>
      <c r="E48" s="19">
        <v>4649</v>
      </c>
      <c r="F48" s="19">
        <v>4651</v>
      </c>
      <c r="G48" s="19">
        <v>4645</v>
      </c>
      <c r="H48" s="19">
        <v>4641</v>
      </c>
      <c r="I48" s="19">
        <v>4650</v>
      </c>
      <c r="J48" s="19"/>
      <c r="K48" s="19"/>
      <c r="L48" s="19"/>
      <c r="M48" s="19"/>
      <c r="N48" s="19"/>
      <c r="O48" s="20">
        <f t="shared" si="1"/>
        <v>4640.4285714285716</v>
      </c>
      <c r="P48" s="5"/>
    </row>
    <row r="49" spans="1:16" x14ac:dyDescent="0.2">
      <c r="A49" s="17">
        <v>4106</v>
      </c>
      <c r="B49" s="18" t="s">
        <v>61</v>
      </c>
      <c r="C49" s="19">
        <v>5096</v>
      </c>
      <c r="D49" s="19">
        <v>5088</v>
      </c>
      <c r="E49" s="19">
        <v>5121</v>
      </c>
      <c r="F49" s="19">
        <v>5123</v>
      </c>
      <c r="G49" s="19">
        <v>5081</v>
      </c>
      <c r="H49" s="19">
        <v>5043</v>
      </c>
      <c r="I49" s="19">
        <v>5078</v>
      </c>
      <c r="J49" s="19"/>
      <c r="K49" s="19"/>
      <c r="L49" s="19"/>
      <c r="M49" s="19"/>
      <c r="N49" s="19"/>
      <c r="O49" s="20">
        <f t="shared" si="1"/>
        <v>5090</v>
      </c>
      <c r="P49" s="5"/>
    </row>
    <row r="50" spans="1:16" x14ac:dyDescent="0.2">
      <c r="A50" s="17">
        <v>5602</v>
      </c>
      <c r="B50" s="18" t="s">
        <v>62</v>
      </c>
      <c r="C50" s="19">
        <v>1334</v>
      </c>
      <c r="D50" s="19">
        <v>1345</v>
      </c>
      <c r="E50" s="19">
        <v>1318</v>
      </c>
      <c r="F50" s="19">
        <v>1364</v>
      </c>
      <c r="G50" s="19">
        <v>1354</v>
      </c>
      <c r="H50" s="19">
        <v>1356</v>
      </c>
      <c r="I50" s="19">
        <v>1364</v>
      </c>
      <c r="J50" s="19"/>
      <c r="K50" s="19"/>
      <c r="L50" s="19"/>
      <c r="M50" s="19"/>
      <c r="N50" s="19"/>
      <c r="O50" s="20">
        <f t="shared" si="1"/>
        <v>1347.8571428571429</v>
      </c>
      <c r="P50" s="5"/>
    </row>
    <row r="51" spans="1:16" x14ac:dyDescent="0.2">
      <c r="A51" s="17">
        <v>5402</v>
      </c>
      <c r="B51" s="18" t="s">
        <v>63</v>
      </c>
      <c r="C51" s="19">
        <v>2980</v>
      </c>
      <c r="D51" s="19">
        <v>2943</v>
      </c>
      <c r="E51" s="19">
        <v>2970</v>
      </c>
      <c r="F51" s="19">
        <v>3018</v>
      </c>
      <c r="G51" s="19">
        <v>2963</v>
      </c>
      <c r="H51" s="19">
        <v>2985</v>
      </c>
      <c r="I51" s="19">
        <v>2998</v>
      </c>
      <c r="J51" s="19"/>
      <c r="K51" s="19"/>
      <c r="L51" s="19"/>
      <c r="M51" s="19"/>
      <c r="N51" s="19"/>
      <c r="O51" s="20">
        <f t="shared" si="1"/>
        <v>2979.5714285714284</v>
      </c>
      <c r="P51" s="5"/>
    </row>
    <row r="52" spans="1:16" x14ac:dyDescent="0.2">
      <c r="A52" s="17">
        <v>5302</v>
      </c>
      <c r="B52" s="18" t="s">
        <v>64</v>
      </c>
      <c r="C52" s="19">
        <v>2479</v>
      </c>
      <c r="D52" s="19">
        <v>2502</v>
      </c>
      <c r="E52" s="19">
        <v>2480</v>
      </c>
      <c r="F52" s="19">
        <v>2507</v>
      </c>
      <c r="G52" s="19">
        <v>2464</v>
      </c>
      <c r="H52" s="19">
        <v>2461</v>
      </c>
      <c r="I52" s="19">
        <v>2460</v>
      </c>
      <c r="J52" s="19"/>
      <c r="K52" s="19"/>
      <c r="L52" s="19"/>
      <c r="M52" s="19"/>
      <c r="N52" s="19"/>
      <c r="O52" s="20">
        <f t="shared" si="1"/>
        <v>2479</v>
      </c>
      <c r="P52" s="5"/>
    </row>
    <row r="53" spans="1:16" x14ac:dyDescent="0.2">
      <c r="A53" s="17">
        <v>5603</v>
      </c>
      <c r="B53" s="18" t="s">
        <v>65</v>
      </c>
      <c r="C53" s="19">
        <v>3520</v>
      </c>
      <c r="D53" s="19">
        <v>3543</v>
      </c>
      <c r="E53" s="19">
        <v>3524</v>
      </c>
      <c r="F53" s="19">
        <v>3548</v>
      </c>
      <c r="G53" s="19">
        <v>3557</v>
      </c>
      <c r="H53" s="19">
        <v>3557</v>
      </c>
      <c r="I53" s="19">
        <v>3615</v>
      </c>
      <c r="J53" s="19"/>
      <c r="K53" s="19"/>
      <c r="L53" s="19"/>
      <c r="M53" s="19"/>
      <c r="N53" s="19"/>
      <c r="O53" s="20">
        <f t="shared" si="1"/>
        <v>3552</v>
      </c>
      <c r="P53" s="5"/>
    </row>
    <row r="54" spans="1:16" x14ac:dyDescent="0.2">
      <c r="A54" s="17">
        <v>5102</v>
      </c>
      <c r="B54" s="18" t="s">
        <v>66</v>
      </c>
      <c r="C54" s="19">
        <v>3297</v>
      </c>
      <c r="D54" s="19">
        <v>3339</v>
      </c>
      <c r="E54" s="19">
        <v>3360</v>
      </c>
      <c r="F54" s="19">
        <v>3369</v>
      </c>
      <c r="G54" s="19">
        <v>3249</v>
      </c>
      <c r="H54" s="19">
        <v>3204</v>
      </c>
      <c r="I54" s="19">
        <v>3197</v>
      </c>
      <c r="J54" s="19"/>
      <c r="K54" s="19"/>
      <c r="L54" s="19"/>
      <c r="M54" s="19"/>
      <c r="N54" s="19"/>
      <c r="O54" s="20">
        <f t="shared" si="1"/>
        <v>3287.8571428571427</v>
      </c>
      <c r="P54" s="5"/>
    </row>
    <row r="55" spans="1:16" x14ac:dyDescent="0.2">
      <c r="A55" s="17">
        <v>5702</v>
      </c>
      <c r="B55" s="18" t="s">
        <v>67</v>
      </c>
      <c r="C55" s="19">
        <v>2655</v>
      </c>
      <c r="D55" s="19">
        <v>2681</v>
      </c>
      <c r="E55" s="19">
        <v>2661</v>
      </c>
      <c r="F55" s="19">
        <v>2647</v>
      </c>
      <c r="G55" s="19">
        <v>2586</v>
      </c>
      <c r="H55" s="19">
        <v>2567</v>
      </c>
      <c r="I55" s="19">
        <v>2607</v>
      </c>
      <c r="J55" s="19"/>
      <c r="K55" s="19"/>
      <c r="L55" s="19"/>
      <c r="M55" s="19"/>
      <c r="N55" s="19"/>
      <c r="O55" s="20">
        <f t="shared" si="1"/>
        <v>2629.1428571428573</v>
      </c>
      <c r="P55" s="5"/>
    </row>
    <row r="56" spans="1:16" x14ac:dyDescent="0.2">
      <c r="A56" s="17">
        <v>5103</v>
      </c>
      <c r="B56" s="18" t="s">
        <v>68</v>
      </c>
      <c r="C56" s="19">
        <v>2923</v>
      </c>
      <c r="D56" s="19">
        <v>2966</v>
      </c>
      <c r="E56" s="19">
        <v>2927</v>
      </c>
      <c r="F56" s="19">
        <v>2938</v>
      </c>
      <c r="G56" s="19">
        <v>2898</v>
      </c>
      <c r="H56" s="19">
        <v>2902</v>
      </c>
      <c r="I56" s="19">
        <v>2899</v>
      </c>
      <c r="J56" s="19"/>
      <c r="K56" s="19"/>
      <c r="L56" s="19"/>
      <c r="M56" s="19"/>
      <c r="N56" s="19"/>
      <c r="O56" s="20">
        <f t="shared" si="1"/>
        <v>2921.8571428571427</v>
      </c>
      <c r="P56" s="5"/>
    </row>
    <row r="57" spans="1:16" x14ac:dyDescent="0.2">
      <c r="A57" s="17">
        <v>5604</v>
      </c>
      <c r="B57" s="18" t="s">
        <v>69</v>
      </c>
      <c r="C57" s="19">
        <v>2137</v>
      </c>
      <c r="D57" s="19">
        <v>2146</v>
      </c>
      <c r="E57" s="19">
        <v>2138</v>
      </c>
      <c r="F57" s="19">
        <v>2149</v>
      </c>
      <c r="G57" s="19">
        <v>2164</v>
      </c>
      <c r="H57" s="19">
        <v>2156</v>
      </c>
      <c r="I57" s="19">
        <v>2196</v>
      </c>
      <c r="J57" s="19"/>
      <c r="K57" s="19"/>
      <c r="L57" s="19"/>
      <c r="M57" s="19"/>
      <c r="N57" s="19"/>
      <c r="O57" s="20">
        <f t="shared" si="1"/>
        <v>2155.1428571428573</v>
      </c>
      <c r="P57" s="5"/>
    </row>
    <row r="58" spans="1:16" x14ac:dyDescent="0.2">
      <c r="A58" s="17">
        <v>5605</v>
      </c>
      <c r="B58" s="18" t="s">
        <v>70</v>
      </c>
      <c r="C58" s="19">
        <v>1484</v>
      </c>
      <c r="D58" s="19">
        <v>1477</v>
      </c>
      <c r="E58" s="19">
        <v>1497</v>
      </c>
      <c r="F58" s="19">
        <v>1497</v>
      </c>
      <c r="G58" s="19">
        <v>1510</v>
      </c>
      <c r="H58" s="19">
        <v>1545</v>
      </c>
      <c r="I58" s="19">
        <v>1554</v>
      </c>
      <c r="J58" s="19"/>
      <c r="K58" s="19"/>
      <c r="L58" s="19"/>
      <c r="M58" s="19"/>
      <c r="N58" s="19"/>
      <c r="O58" s="20">
        <f t="shared" si="1"/>
        <v>1509.1428571428571</v>
      </c>
      <c r="P58" s="5"/>
    </row>
    <row r="59" spans="1:16" x14ac:dyDescent="0.2">
      <c r="A59" s="17">
        <v>5503</v>
      </c>
      <c r="B59" s="18" t="s">
        <v>71</v>
      </c>
      <c r="C59" s="19">
        <v>3266</v>
      </c>
      <c r="D59" s="19">
        <v>3261</v>
      </c>
      <c r="E59" s="19">
        <v>3259</v>
      </c>
      <c r="F59" s="19">
        <v>3262</v>
      </c>
      <c r="G59" s="19">
        <v>3284</v>
      </c>
      <c r="H59" s="19">
        <v>3305</v>
      </c>
      <c r="I59" s="19">
        <v>3299</v>
      </c>
      <c r="J59" s="19"/>
      <c r="K59" s="19"/>
      <c r="L59" s="19"/>
      <c r="M59" s="19"/>
      <c r="N59" s="19"/>
      <c r="O59" s="20">
        <f t="shared" si="1"/>
        <v>3276.5714285714284</v>
      </c>
      <c r="P59" s="5"/>
    </row>
    <row r="60" spans="1:16" x14ac:dyDescent="0.2">
      <c r="A60" s="17">
        <v>5201</v>
      </c>
      <c r="B60" s="18" t="s">
        <v>72</v>
      </c>
      <c r="C60" s="19">
        <v>747</v>
      </c>
      <c r="D60" s="19">
        <v>729</v>
      </c>
      <c r="E60" s="19">
        <v>742</v>
      </c>
      <c r="F60" s="19">
        <v>739</v>
      </c>
      <c r="G60" s="19">
        <v>731</v>
      </c>
      <c r="H60" s="19">
        <v>696</v>
      </c>
      <c r="I60" s="19">
        <v>707</v>
      </c>
      <c r="J60" s="19"/>
      <c r="K60" s="19"/>
      <c r="L60" s="19"/>
      <c r="M60" s="19"/>
      <c r="N60" s="19"/>
      <c r="O60" s="20">
        <f t="shared" si="1"/>
        <v>727.28571428571433</v>
      </c>
      <c r="P60" s="5"/>
    </row>
    <row r="61" spans="1:16" x14ac:dyDescent="0.2">
      <c r="A61" s="17">
        <v>5104</v>
      </c>
      <c r="B61" s="18" t="s">
        <v>73</v>
      </c>
      <c r="C61" s="19">
        <v>111</v>
      </c>
      <c r="D61" s="19">
        <v>110</v>
      </c>
      <c r="E61" s="19">
        <v>111</v>
      </c>
      <c r="F61" s="19">
        <v>105</v>
      </c>
      <c r="G61" s="19">
        <v>97</v>
      </c>
      <c r="H61" s="19">
        <v>100</v>
      </c>
      <c r="I61" s="19">
        <v>102</v>
      </c>
      <c r="J61" s="19"/>
      <c r="K61" s="19"/>
      <c r="L61" s="19"/>
      <c r="M61" s="19"/>
      <c r="N61" s="19"/>
      <c r="O61" s="20">
        <f t="shared" si="1"/>
        <v>105.14285714285714</v>
      </c>
      <c r="P61" s="5"/>
    </row>
    <row r="62" spans="1:16" x14ac:dyDescent="0.2">
      <c r="A62" s="17">
        <v>5502</v>
      </c>
      <c r="B62" s="18" t="s">
        <v>74</v>
      </c>
      <c r="C62" s="19">
        <v>7989</v>
      </c>
      <c r="D62" s="19">
        <v>8061</v>
      </c>
      <c r="E62" s="19">
        <v>8058</v>
      </c>
      <c r="F62" s="19">
        <v>8044</v>
      </c>
      <c r="G62" s="19">
        <v>7982</v>
      </c>
      <c r="H62" s="19">
        <v>7929</v>
      </c>
      <c r="I62" s="19">
        <v>8006</v>
      </c>
      <c r="J62" s="19"/>
      <c r="K62" s="19"/>
      <c r="L62" s="19"/>
      <c r="M62" s="19"/>
      <c r="N62" s="19"/>
      <c r="O62" s="20">
        <f t="shared" si="1"/>
        <v>8009.8571428571431</v>
      </c>
      <c r="P62" s="5"/>
    </row>
    <row r="63" spans="1:16" x14ac:dyDescent="0.2">
      <c r="A63" s="17">
        <v>5504</v>
      </c>
      <c r="B63" s="18" t="s">
        <v>75</v>
      </c>
      <c r="C63" s="19">
        <v>1583</v>
      </c>
      <c r="D63" s="19">
        <v>1612</v>
      </c>
      <c r="E63" s="19">
        <v>1622</v>
      </c>
      <c r="F63" s="19">
        <v>1607</v>
      </c>
      <c r="G63" s="19">
        <v>1633</v>
      </c>
      <c r="H63" s="19">
        <v>1611</v>
      </c>
      <c r="I63" s="19">
        <v>1639</v>
      </c>
      <c r="J63" s="19"/>
      <c r="K63" s="19"/>
      <c r="L63" s="19"/>
      <c r="M63" s="19"/>
      <c r="N63" s="19"/>
      <c r="O63" s="20">
        <f t="shared" si="1"/>
        <v>1615.2857142857142</v>
      </c>
      <c r="P63" s="5"/>
    </row>
    <row r="64" spans="1:16" x14ac:dyDescent="0.2">
      <c r="A64" s="17">
        <v>5401</v>
      </c>
      <c r="B64" s="18" t="s">
        <v>76</v>
      </c>
      <c r="C64" s="19">
        <v>4914</v>
      </c>
      <c r="D64" s="19">
        <v>4901</v>
      </c>
      <c r="E64" s="19">
        <v>4936</v>
      </c>
      <c r="F64" s="19">
        <v>4996</v>
      </c>
      <c r="G64" s="19">
        <v>4956</v>
      </c>
      <c r="H64" s="19">
        <v>4938</v>
      </c>
      <c r="I64" s="19">
        <v>4922</v>
      </c>
      <c r="J64" s="19"/>
      <c r="K64" s="19"/>
      <c r="L64" s="19"/>
      <c r="M64" s="19"/>
      <c r="N64" s="19"/>
      <c r="O64" s="20">
        <f t="shared" si="1"/>
        <v>4937.5714285714284</v>
      </c>
      <c r="P64" s="5"/>
    </row>
    <row r="65" spans="1:16" x14ac:dyDescent="0.2">
      <c r="A65" s="17">
        <v>5802</v>
      </c>
      <c r="B65" s="18" t="s">
        <v>77</v>
      </c>
      <c r="C65" s="19">
        <v>4526</v>
      </c>
      <c r="D65" s="19">
        <v>4441</v>
      </c>
      <c r="E65" s="19">
        <v>4408</v>
      </c>
      <c r="F65" s="19">
        <v>4352</v>
      </c>
      <c r="G65" s="19">
        <v>4301</v>
      </c>
      <c r="H65" s="19">
        <v>4245</v>
      </c>
      <c r="I65" s="19">
        <v>4216</v>
      </c>
      <c r="J65" s="19"/>
      <c r="K65" s="19"/>
      <c r="L65" s="19"/>
      <c r="M65" s="19"/>
      <c r="N65" s="19"/>
      <c r="O65" s="20">
        <f t="shared" si="1"/>
        <v>4355.5714285714284</v>
      </c>
      <c r="P65" s="5"/>
    </row>
    <row r="66" spans="1:16" x14ac:dyDescent="0.2">
      <c r="A66" s="17">
        <v>5703</v>
      </c>
      <c r="B66" s="18" t="s">
        <v>78</v>
      </c>
      <c r="C66" s="19">
        <v>4800</v>
      </c>
      <c r="D66" s="19">
        <v>4815</v>
      </c>
      <c r="E66" s="19">
        <v>4742</v>
      </c>
      <c r="F66" s="19">
        <v>4812</v>
      </c>
      <c r="G66" s="19">
        <v>4842</v>
      </c>
      <c r="H66" s="19">
        <v>4865</v>
      </c>
      <c r="I66" s="19">
        <v>4870</v>
      </c>
      <c r="J66" s="19"/>
      <c r="K66" s="19"/>
      <c r="L66" s="19"/>
      <c r="M66" s="19"/>
      <c r="N66" s="19"/>
      <c r="O66" s="20">
        <f t="shared" si="1"/>
        <v>4820.8571428571431</v>
      </c>
      <c r="P66" s="5"/>
    </row>
    <row r="67" spans="1:16" x14ac:dyDescent="0.2">
      <c r="A67" s="17">
        <v>5301</v>
      </c>
      <c r="B67" s="18" t="s">
        <v>79</v>
      </c>
      <c r="C67" s="19">
        <v>4137</v>
      </c>
      <c r="D67" s="19">
        <v>4158</v>
      </c>
      <c r="E67" s="19">
        <v>4187</v>
      </c>
      <c r="F67" s="19">
        <v>4199</v>
      </c>
      <c r="G67" s="19">
        <v>4253</v>
      </c>
      <c r="H67" s="19">
        <v>4260</v>
      </c>
      <c r="I67" s="19">
        <v>4292</v>
      </c>
      <c r="J67" s="19"/>
      <c r="K67" s="19"/>
      <c r="L67" s="19"/>
      <c r="M67" s="19"/>
      <c r="N67" s="19"/>
      <c r="O67" s="20">
        <f t="shared" si="1"/>
        <v>4212.2857142857147</v>
      </c>
      <c r="P67" s="5"/>
    </row>
    <row r="68" spans="1:16" x14ac:dyDescent="0.2">
      <c r="A68" s="17">
        <v>5506</v>
      </c>
      <c r="B68" s="18" t="s">
        <v>80</v>
      </c>
      <c r="C68" s="19">
        <v>2279</v>
      </c>
      <c r="D68" s="19">
        <v>2292</v>
      </c>
      <c r="E68" s="19">
        <v>2284</v>
      </c>
      <c r="F68" s="19">
        <v>2312</v>
      </c>
      <c r="G68" s="19">
        <v>2304</v>
      </c>
      <c r="H68" s="19">
        <v>2290</v>
      </c>
      <c r="I68" s="19">
        <v>2284</v>
      </c>
      <c r="J68" s="19"/>
      <c r="K68" s="19"/>
      <c r="L68" s="19"/>
      <c r="M68" s="19"/>
      <c r="N68" s="19"/>
      <c r="O68" s="20">
        <f t="shared" si="1"/>
        <v>2292.1428571428573</v>
      </c>
      <c r="P68" s="5"/>
    </row>
    <row r="69" spans="1:16" x14ac:dyDescent="0.2">
      <c r="A69" s="17">
        <v>5803</v>
      </c>
      <c r="B69" s="18" t="s">
        <v>81</v>
      </c>
      <c r="C69" s="19">
        <v>2727</v>
      </c>
      <c r="D69" s="19">
        <v>2746</v>
      </c>
      <c r="E69" s="19">
        <v>2769</v>
      </c>
      <c r="F69" s="19">
        <v>2769</v>
      </c>
      <c r="G69" s="19">
        <v>2759</v>
      </c>
      <c r="H69" s="19">
        <v>2746</v>
      </c>
      <c r="I69" s="19">
        <v>2764</v>
      </c>
      <c r="J69" s="19"/>
      <c r="K69" s="19"/>
      <c r="L69" s="19"/>
      <c r="M69" s="19"/>
      <c r="N69" s="19"/>
      <c r="O69" s="20">
        <f t="shared" si="1"/>
        <v>2754.2857142857142</v>
      </c>
      <c r="P69" s="5"/>
    </row>
    <row r="70" spans="1:16" x14ac:dyDescent="0.2">
      <c r="A70" s="17">
        <v>5704</v>
      </c>
      <c r="B70" s="18" t="s">
        <v>82</v>
      </c>
      <c r="C70" s="19">
        <v>980</v>
      </c>
      <c r="D70" s="19">
        <v>994</v>
      </c>
      <c r="E70" s="19">
        <v>991</v>
      </c>
      <c r="F70" s="19">
        <v>977</v>
      </c>
      <c r="G70" s="19">
        <v>989</v>
      </c>
      <c r="H70" s="19">
        <v>1003</v>
      </c>
      <c r="I70" s="19">
        <v>1031</v>
      </c>
      <c r="J70" s="19"/>
      <c r="K70" s="19"/>
      <c r="L70" s="19"/>
      <c r="M70" s="19"/>
      <c r="N70" s="19"/>
      <c r="O70" s="20">
        <f t="shared" si="1"/>
        <v>995</v>
      </c>
      <c r="P70" s="5"/>
    </row>
    <row r="71" spans="1:16" x14ac:dyDescent="0.2">
      <c r="A71" s="17">
        <v>5403</v>
      </c>
      <c r="B71" s="18" t="s">
        <v>83</v>
      </c>
      <c r="C71" s="19">
        <v>627</v>
      </c>
      <c r="D71" s="19">
        <v>651</v>
      </c>
      <c r="E71" s="19">
        <v>632</v>
      </c>
      <c r="F71" s="19">
        <v>634</v>
      </c>
      <c r="G71" s="19">
        <v>632</v>
      </c>
      <c r="H71" s="19">
        <v>631</v>
      </c>
      <c r="I71" s="19">
        <v>646</v>
      </c>
      <c r="J71" s="19"/>
      <c r="K71" s="19"/>
      <c r="L71" s="19"/>
      <c r="M71" s="19"/>
      <c r="N71" s="19"/>
      <c r="O71" s="20">
        <f t="shared" si="1"/>
        <v>636.14285714285711</v>
      </c>
      <c r="P71" s="5"/>
    </row>
    <row r="72" spans="1:16" x14ac:dyDescent="0.2">
      <c r="A72" s="17">
        <v>5404</v>
      </c>
      <c r="B72" s="18" t="s">
        <v>84</v>
      </c>
      <c r="C72" s="19">
        <v>1768</v>
      </c>
      <c r="D72" s="19">
        <v>1798</v>
      </c>
      <c r="E72" s="19">
        <v>1807</v>
      </c>
      <c r="F72" s="19">
        <v>1807</v>
      </c>
      <c r="G72" s="19">
        <v>1784</v>
      </c>
      <c r="H72" s="19">
        <v>1759</v>
      </c>
      <c r="I72" s="19">
        <v>1760</v>
      </c>
      <c r="J72" s="19"/>
      <c r="K72" s="19"/>
      <c r="L72" s="19"/>
      <c r="M72" s="19"/>
      <c r="N72" s="19"/>
      <c r="O72" s="20">
        <f t="shared" ref="O72:O135" si="2">AVERAGE(C72:N72)</f>
        <v>1783.2857142857142</v>
      </c>
      <c r="P72" s="5"/>
    </row>
    <row r="73" spans="1:16" x14ac:dyDescent="0.2">
      <c r="A73" s="17">
        <v>5105</v>
      </c>
      <c r="B73" s="18" t="s">
        <v>85</v>
      </c>
      <c r="C73" s="19">
        <v>2314</v>
      </c>
      <c r="D73" s="19">
        <v>2305</v>
      </c>
      <c r="E73" s="19">
        <v>2322</v>
      </c>
      <c r="F73" s="19">
        <v>2334</v>
      </c>
      <c r="G73" s="19">
        <v>2303</v>
      </c>
      <c r="H73" s="19">
        <v>2305</v>
      </c>
      <c r="I73" s="19">
        <v>2354</v>
      </c>
      <c r="J73" s="19"/>
      <c r="K73" s="19"/>
      <c r="L73" s="19"/>
      <c r="M73" s="19"/>
      <c r="N73" s="19"/>
      <c r="O73" s="20">
        <f t="shared" si="2"/>
        <v>2319.5714285714284</v>
      </c>
      <c r="P73" s="5"/>
    </row>
    <row r="74" spans="1:16" x14ac:dyDescent="0.2">
      <c r="A74" s="17">
        <v>5705</v>
      </c>
      <c r="B74" s="18" t="s">
        <v>86</v>
      </c>
      <c r="C74" s="19">
        <v>2933</v>
      </c>
      <c r="D74" s="19">
        <v>2970</v>
      </c>
      <c r="E74" s="19">
        <v>2972</v>
      </c>
      <c r="F74" s="19">
        <v>2953</v>
      </c>
      <c r="G74" s="19">
        <v>2672</v>
      </c>
      <c r="H74" s="19">
        <v>2692</v>
      </c>
      <c r="I74" s="19">
        <v>2727</v>
      </c>
      <c r="J74" s="19"/>
      <c r="K74" s="19"/>
      <c r="L74" s="19"/>
      <c r="M74" s="19"/>
      <c r="N74" s="19"/>
      <c r="O74" s="20">
        <f t="shared" si="2"/>
        <v>2845.5714285714284</v>
      </c>
      <c r="P74" s="5"/>
    </row>
    <row r="75" spans="1:16" x14ac:dyDescent="0.2">
      <c r="A75" s="17">
        <v>5501</v>
      </c>
      <c r="B75" s="18" t="s">
        <v>87</v>
      </c>
      <c r="C75" s="19">
        <v>8438</v>
      </c>
      <c r="D75" s="19">
        <v>8426</v>
      </c>
      <c r="E75" s="19">
        <v>8397</v>
      </c>
      <c r="F75" s="19">
        <v>8441</v>
      </c>
      <c r="G75" s="19">
        <v>8426</v>
      </c>
      <c r="H75" s="19">
        <v>8378</v>
      </c>
      <c r="I75" s="19">
        <v>8431</v>
      </c>
      <c r="J75" s="19"/>
      <c r="K75" s="19"/>
      <c r="L75" s="19"/>
      <c r="M75" s="19"/>
      <c r="N75" s="19"/>
      <c r="O75" s="20">
        <f t="shared" si="2"/>
        <v>8419.5714285714294</v>
      </c>
      <c r="P75" s="5"/>
    </row>
    <row r="76" spans="1:16" x14ac:dyDescent="0.2">
      <c r="A76" s="17">
        <v>5801</v>
      </c>
      <c r="B76" s="18" t="s">
        <v>88</v>
      </c>
      <c r="C76" s="19">
        <v>10163</v>
      </c>
      <c r="D76" s="19">
        <v>10269</v>
      </c>
      <c r="E76" s="19">
        <v>10278</v>
      </c>
      <c r="F76" s="19">
        <v>10342</v>
      </c>
      <c r="G76" s="19">
        <v>10337</v>
      </c>
      <c r="H76" s="19">
        <v>10222</v>
      </c>
      <c r="I76" s="19">
        <v>10231</v>
      </c>
      <c r="J76" s="19"/>
      <c r="K76" s="19"/>
      <c r="L76" s="19"/>
      <c r="M76" s="19"/>
      <c r="N76" s="19"/>
      <c r="O76" s="20">
        <f t="shared" si="2"/>
        <v>10263.142857142857</v>
      </c>
      <c r="P76" s="5"/>
    </row>
    <row r="77" spans="1:16" x14ac:dyDescent="0.2">
      <c r="A77" s="17">
        <v>5107</v>
      </c>
      <c r="B77" s="18" t="s">
        <v>89</v>
      </c>
      <c r="C77" s="19">
        <v>3964</v>
      </c>
      <c r="D77" s="19">
        <v>4036</v>
      </c>
      <c r="E77" s="19">
        <v>4031</v>
      </c>
      <c r="F77" s="19">
        <v>4091</v>
      </c>
      <c r="G77" s="19">
        <v>4108</v>
      </c>
      <c r="H77" s="19">
        <v>4104</v>
      </c>
      <c r="I77" s="19">
        <v>4176</v>
      </c>
      <c r="J77" s="19"/>
      <c r="K77" s="19"/>
      <c r="L77" s="19"/>
      <c r="M77" s="19"/>
      <c r="N77" s="19"/>
      <c r="O77" s="20">
        <f t="shared" si="2"/>
        <v>4072.8571428571427</v>
      </c>
      <c r="P77" s="5"/>
    </row>
    <row r="78" spans="1:16" x14ac:dyDescent="0.2">
      <c r="A78" s="17">
        <v>5303</v>
      </c>
      <c r="B78" s="18" t="s">
        <v>90</v>
      </c>
      <c r="C78" s="19">
        <v>1711</v>
      </c>
      <c r="D78" s="19">
        <v>1694</v>
      </c>
      <c r="E78" s="19">
        <v>1699</v>
      </c>
      <c r="F78" s="19">
        <v>1698</v>
      </c>
      <c r="G78" s="19">
        <v>1691</v>
      </c>
      <c r="H78" s="19">
        <v>1695</v>
      </c>
      <c r="I78" s="19">
        <v>1696</v>
      </c>
      <c r="J78" s="19"/>
      <c r="K78" s="19"/>
      <c r="L78" s="19"/>
      <c r="M78" s="19"/>
      <c r="N78" s="19"/>
      <c r="O78" s="20">
        <f t="shared" si="2"/>
        <v>1697.7142857142858</v>
      </c>
      <c r="P78" s="5"/>
    </row>
    <row r="79" spans="1:16" x14ac:dyDescent="0.2">
      <c r="A79" s="17">
        <v>5601</v>
      </c>
      <c r="B79" s="18" t="s">
        <v>91</v>
      </c>
      <c r="C79" s="19">
        <v>12754</v>
      </c>
      <c r="D79" s="19">
        <v>12768</v>
      </c>
      <c r="E79" s="19">
        <v>12805</v>
      </c>
      <c r="F79" s="19">
        <v>12855</v>
      </c>
      <c r="G79" s="19">
        <v>12853</v>
      </c>
      <c r="H79" s="19">
        <v>12837</v>
      </c>
      <c r="I79" s="19">
        <v>12918</v>
      </c>
      <c r="J79" s="19"/>
      <c r="K79" s="19"/>
      <c r="L79" s="19"/>
      <c r="M79" s="19"/>
      <c r="N79" s="19"/>
      <c r="O79" s="20">
        <f t="shared" si="2"/>
        <v>12827.142857142857</v>
      </c>
      <c r="P79" s="5"/>
    </row>
    <row r="80" spans="1:16" x14ac:dyDescent="0.2">
      <c r="A80" s="17">
        <v>5304</v>
      </c>
      <c r="B80" s="18" t="s">
        <v>92</v>
      </c>
      <c r="C80" s="19">
        <v>2321</v>
      </c>
      <c r="D80" s="19">
        <v>2332</v>
      </c>
      <c r="E80" s="19">
        <v>2330</v>
      </c>
      <c r="F80" s="19">
        <v>2356</v>
      </c>
      <c r="G80" s="19">
        <v>2349</v>
      </c>
      <c r="H80" s="19">
        <v>2352</v>
      </c>
      <c r="I80" s="19">
        <v>2334</v>
      </c>
      <c r="J80" s="19"/>
      <c r="K80" s="19"/>
      <c r="L80" s="19"/>
      <c r="M80" s="19"/>
      <c r="N80" s="19"/>
      <c r="O80" s="20">
        <f t="shared" si="2"/>
        <v>2339.1428571428573</v>
      </c>
      <c r="P80" s="5"/>
    </row>
    <row r="81" spans="1:16" x14ac:dyDescent="0.2">
      <c r="A81" s="17">
        <v>5701</v>
      </c>
      <c r="B81" s="18" t="s">
        <v>93</v>
      </c>
      <c r="C81" s="19">
        <v>8265</v>
      </c>
      <c r="D81" s="19">
        <v>8341</v>
      </c>
      <c r="E81" s="19">
        <v>8388</v>
      </c>
      <c r="F81" s="19">
        <v>8424</v>
      </c>
      <c r="G81" s="19">
        <v>8607</v>
      </c>
      <c r="H81" s="19">
        <v>8593</v>
      </c>
      <c r="I81" s="19">
        <v>8703</v>
      </c>
      <c r="J81" s="19"/>
      <c r="K81" s="19"/>
      <c r="L81" s="19"/>
      <c r="M81" s="19"/>
      <c r="N81" s="19"/>
      <c r="O81" s="20">
        <f t="shared" si="2"/>
        <v>8474.4285714285706</v>
      </c>
      <c r="P81" s="5"/>
    </row>
    <row r="82" spans="1:16" x14ac:dyDescent="0.2">
      <c r="A82" s="17">
        <v>5706</v>
      </c>
      <c r="B82" s="18" t="s">
        <v>94</v>
      </c>
      <c r="C82" s="19">
        <v>2512</v>
      </c>
      <c r="D82" s="19">
        <v>2518</v>
      </c>
      <c r="E82" s="19">
        <v>2500</v>
      </c>
      <c r="F82" s="19">
        <v>2541</v>
      </c>
      <c r="G82" s="19">
        <v>2509</v>
      </c>
      <c r="H82" s="19">
        <v>2532</v>
      </c>
      <c r="I82" s="19">
        <v>2557</v>
      </c>
      <c r="J82" s="19"/>
      <c r="K82" s="19"/>
      <c r="L82" s="19"/>
      <c r="M82" s="19"/>
      <c r="N82" s="19"/>
      <c r="O82" s="20">
        <f t="shared" si="2"/>
        <v>2524.1428571428573</v>
      </c>
      <c r="P82" s="5"/>
    </row>
    <row r="83" spans="1:16" x14ac:dyDescent="0.2">
      <c r="A83" s="17">
        <v>5606</v>
      </c>
      <c r="B83" s="18" t="s">
        <v>95</v>
      </c>
      <c r="C83" s="19">
        <v>801</v>
      </c>
      <c r="D83" s="19">
        <v>792</v>
      </c>
      <c r="E83" s="19">
        <v>791</v>
      </c>
      <c r="F83" s="19">
        <v>787</v>
      </c>
      <c r="G83" s="19">
        <v>784</v>
      </c>
      <c r="H83" s="19">
        <v>794</v>
      </c>
      <c r="I83" s="19">
        <v>825</v>
      </c>
      <c r="J83" s="19"/>
      <c r="K83" s="19"/>
      <c r="L83" s="19"/>
      <c r="M83" s="19"/>
      <c r="N83" s="19"/>
      <c r="O83" s="20">
        <f t="shared" si="2"/>
        <v>796.28571428571433</v>
      </c>
      <c r="P83" s="5"/>
    </row>
    <row r="84" spans="1:16" x14ac:dyDescent="0.2">
      <c r="A84" s="17">
        <v>5101</v>
      </c>
      <c r="B84" s="18" t="s">
        <v>96</v>
      </c>
      <c r="C84" s="19">
        <v>34141</v>
      </c>
      <c r="D84" s="19">
        <v>34249</v>
      </c>
      <c r="E84" s="19">
        <v>34290</v>
      </c>
      <c r="F84" s="19">
        <v>34354</v>
      </c>
      <c r="G84" s="19">
        <v>34459</v>
      </c>
      <c r="H84" s="19">
        <v>34118</v>
      </c>
      <c r="I84" s="19">
        <v>34341</v>
      </c>
      <c r="J84" s="19"/>
      <c r="K84" s="19"/>
      <c r="L84" s="19"/>
      <c r="M84" s="19"/>
      <c r="N84" s="19"/>
      <c r="O84" s="20">
        <f t="shared" si="2"/>
        <v>34278.857142857145</v>
      </c>
      <c r="P84" s="5"/>
    </row>
    <row r="85" spans="1:16" x14ac:dyDescent="0.2">
      <c r="A85" s="17">
        <v>5804</v>
      </c>
      <c r="B85" s="18" t="s">
        <v>97</v>
      </c>
      <c r="C85" s="19">
        <v>9790</v>
      </c>
      <c r="D85" s="19">
        <v>9925</v>
      </c>
      <c r="E85" s="19">
        <v>9981</v>
      </c>
      <c r="F85" s="19">
        <v>10062</v>
      </c>
      <c r="G85" s="19">
        <v>10131</v>
      </c>
      <c r="H85" s="19">
        <v>10153</v>
      </c>
      <c r="I85" s="19">
        <v>10332</v>
      </c>
      <c r="J85" s="19"/>
      <c r="K85" s="19"/>
      <c r="L85" s="19"/>
      <c r="M85" s="19"/>
      <c r="N85" s="19"/>
      <c r="O85" s="20">
        <f t="shared" si="2"/>
        <v>10053.428571428571</v>
      </c>
      <c r="P85" s="5"/>
    </row>
    <row r="86" spans="1:16" x14ac:dyDescent="0.2">
      <c r="A86" s="17">
        <v>5109</v>
      </c>
      <c r="B86" s="18" t="s">
        <v>98</v>
      </c>
      <c r="C86" s="19">
        <v>28330</v>
      </c>
      <c r="D86" s="19">
        <v>28633</v>
      </c>
      <c r="E86" s="19">
        <v>28711</v>
      </c>
      <c r="F86" s="19">
        <v>28730</v>
      </c>
      <c r="G86" s="19">
        <v>28722</v>
      </c>
      <c r="H86" s="19">
        <v>28553</v>
      </c>
      <c r="I86" s="19">
        <v>28786</v>
      </c>
      <c r="J86" s="19"/>
      <c r="K86" s="19"/>
      <c r="L86" s="19"/>
      <c r="M86" s="19"/>
      <c r="N86" s="19"/>
      <c r="O86" s="20">
        <f t="shared" si="2"/>
        <v>28637.857142857141</v>
      </c>
      <c r="P86" s="5"/>
    </row>
    <row r="87" spans="1:16" x14ac:dyDescent="0.2">
      <c r="A87" s="17">
        <v>5405</v>
      </c>
      <c r="B87" s="18" t="s">
        <v>99</v>
      </c>
      <c r="C87" s="19">
        <v>692</v>
      </c>
      <c r="D87" s="19">
        <v>675</v>
      </c>
      <c r="E87" s="19">
        <v>705</v>
      </c>
      <c r="F87" s="19">
        <v>699</v>
      </c>
      <c r="G87" s="19">
        <v>701</v>
      </c>
      <c r="H87" s="19">
        <v>687</v>
      </c>
      <c r="I87" s="19">
        <v>681</v>
      </c>
      <c r="J87" s="19"/>
      <c r="K87" s="19"/>
      <c r="L87" s="19"/>
      <c r="M87" s="19"/>
      <c r="N87" s="19"/>
      <c r="O87" s="20">
        <f t="shared" si="2"/>
        <v>691.42857142857144</v>
      </c>
      <c r="P87" s="5"/>
    </row>
    <row r="88" spans="1:16" x14ac:dyDescent="0.2">
      <c r="A88" s="17">
        <v>6302</v>
      </c>
      <c r="B88" s="18" t="s">
        <v>100</v>
      </c>
      <c r="C88" s="19">
        <v>2846</v>
      </c>
      <c r="D88" s="19">
        <v>2862</v>
      </c>
      <c r="E88" s="19">
        <v>2856</v>
      </c>
      <c r="F88" s="19">
        <v>2833</v>
      </c>
      <c r="G88" s="19">
        <v>2861</v>
      </c>
      <c r="H88" s="19">
        <v>2884</v>
      </c>
      <c r="I88" s="19">
        <v>2894</v>
      </c>
      <c r="J88" s="19"/>
      <c r="K88" s="19"/>
      <c r="L88" s="19"/>
      <c r="M88" s="19"/>
      <c r="N88" s="19"/>
      <c r="O88" s="20">
        <f t="shared" si="2"/>
        <v>2862.2857142857142</v>
      </c>
      <c r="P88" s="5"/>
    </row>
    <row r="89" spans="1:16" x14ac:dyDescent="0.2">
      <c r="A89" s="17">
        <v>6303</v>
      </c>
      <c r="B89" s="18" t="s">
        <v>101</v>
      </c>
      <c r="C89" s="19">
        <v>6322</v>
      </c>
      <c r="D89" s="19">
        <v>6325</v>
      </c>
      <c r="E89" s="19">
        <v>6320</v>
      </c>
      <c r="F89" s="19">
        <v>6356</v>
      </c>
      <c r="G89" s="19">
        <v>6301</v>
      </c>
      <c r="H89" s="19">
        <v>6263</v>
      </c>
      <c r="I89" s="19">
        <v>6304</v>
      </c>
      <c r="J89" s="19"/>
      <c r="K89" s="19"/>
      <c r="L89" s="19"/>
      <c r="M89" s="19"/>
      <c r="N89" s="19"/>
      <c r="O89" s="20">
        <f t="shared" si="2"/>
        <v>6313</v>
      </c>
      <c r="P89" s="5"/>
    </row>
    <row r="90" spans="1:16" x14ac:dyDescent="0.2">
      <c r="A90" s="17">
        <v>6102</v>
      </c>
      <c r="B90" s="18" t="s">
        <v>102</v>
      </c>
      <c r="C90" s="19">
        <v>1917</v>
      </c>
      <c r="D90" s="19">
        <v>1927</v>
      </c>
      <c r="E90" s="19">
        <v>1916</v>
      </c>
      <c r="F90" s="19">
        <v>1907</v>
      </c>
      <c r="G90" s="19">
        <v>1905</v>
      </c>
      <c r="H90" s="19">
        <v>1894</v>
      </c>
      <c r="I90" s="19">
        <v>1879</v>
      </c>
      <c r="J90" s="19"/>
      <c r="K90" s="19"/>
      <c r="L90" s="19"/>
      <c r="M90" s="19"/>
      <c r="N90" s="19"/>
      <c r="O90" s="20">
        <f t="shared" si="2"/>
        <v>1906.4285714285713</v>
      </c>
      <c r="P90" s="5"/>
    </row>
    <row r="91" spans="1:16" x14ac:dyDescent="0.2">
      <c r="A91" s="17">
        <v>6103</v>
      </c>
      <c r="B91" s="18" t="s">
        <v>103</v>
      </c>
      <c r="C91" s="19">
        <v>1107</v>
      </c>
      <c r="D91" s="19">
        <v>1082</v>
      </c>
      <c r="E91" s="19">
        <v>1058</v>
      </c>
      <c r="F91" s="19">
        <v>1056</v>
      </c>
      <c r="G91" s="19">
        <v>1053</v>
      </c>
      <c r="H91" s="19">
        <v>1043</v>
      </c>
      <c r="I91" s="19">
        <v>1062</v>
      </c>
      <c r="J91" s="19"/>
      <c r="K91" s="19"/>
      <c r="L91" s="19"/>
      <c r="M91" s="19"/>
      <c r="N91" s="19"/>
      <c r="O91" s="20">
        <f t="shared" si="2"/>
        <v>1065.8571428571429</v>
      </c>
      <c r="P91" s="5"/>
    </row>
    <row r="92" spans="1:16" x14ac:dyDescent="0.2">
      <c r="A92" s="17">
        <v>6104</v>
      </c>
      <c r="B92" s="18" t="s">
        <v>104</v>
      </c>
      <c r="C92" s="19">
        <v>3222</v>
      </c>
      <c r="D92" s="19">
        <v>3214</v>
      </c>
      <c r="E92" s="19">
        <v>3140</v>
      </c>
      <c r="F92" s="19">
        <v>3234</v>
      </c>
      <c r="G92" s="19">
        <v>3233</v>
      </c>
      <c r="H92" s="19">
        <v>3175</v>
      </c>
      <c r="I92" s="19">
        <v>3207</v>
      </c>
      <c r="J92" s="19"/>
      <c r="K92" s="19"/>
      <c r="L92" s="19"/>
      <c r="M92" s="19"/>
      <c r="N92" s="19"/>
      <c r="O92" s="20">
        <f t="shared" si="2"/>
        <v>3203.5714285714284</v>
      </c>
      <c r="P92" s="5"/>
    </row>
    <row r="93" spans="1:16" x14ac:dyDescent="0.2">
      <c r="A93" s="17">
        <v>6105</v>
      </c>
      <c r="B93" s="18" t="s">
        <v>105</v>
      </c>
      <c r="C93" s="19">
        <v>1811</v>
      </c>
      <c r="D93" s="19">
        <v>1827</v>
      </c>
      <c r="E93" s="19">
        <v>1832</v>
      </c>
      <c r="F93" s="19">
        <v>1845</v>
      </c>
      <c r="G93" s="19">
        <v>1616</v>
      </c>
      <c r="H93" s="19">
        <v>1676</v>
      </c>
      <c r="I93" s="19">
        <v>1699</v>
      </c>
      <c r="J93" s="19"/>
      <c r="K93" s="19"/>
      <c r="L93" s="19"/>
      <c r="M93" s="19"/>
      <c r="N93" s="19"/>
      <c r="O93" s="20">
        <f t="shared" si="2"/>
        <v>1758</v>
      </c>
      <c r="P93" s="5"/>
    </row>
    <row r="94" spans="1:16" x14ac:dyDescent="0.2">
      <c r="A94" s="17">
        <v>6106</v>
      </c>
      <c r="B94" s="18" t="s">
        <v>106</v>
      </c>
      <c r="C94" s="19">
        <v>4466</v>
      </c>
      <c r="D94" s="19">
        <v>4461</v>
      </c>
      <c r="E94" s="19">
        <v>4478</v>
      </c>
      <c r="F94" s="19">
        <v>4494</v>
      </c>
      <c r="G94" s="19">
        <v>4412</v>
      </c>
      <c r="H94" s="19">
        <v>4463</v>
      </c>
      <c r="I94" s="19">
        <v>4516</v>
      </c>
      <c r="J94" s="19"/>
      <c r="K94" s="19"/>
      <c r="L94" s="19"/>
      <c r="M94" s="19"/>
      <c r="N94" s="19"/>
      <c r="O94" s="20">
        <f t="shared" si="2"/>
        <v>4470</v>
      </c>
      <c r="P94" s="5"/>
    </row>
    <row r="95" spans="1:16" x14ac:dyDescent="0.2">
      <c r="A95" s="17">
        <v>6202</v>
      </c>
      <c r="B95" s="18" t="s">
        <v>107</v>
      </c>
      <c r="C95" s="19">
        <v>301</v>
      </c>
      <c r="D95" s="19">
        <v>307</v>
      </c>
      <c r="E95" s="19">
        <v>302</v>
      </c>
      <c r="F95" s="19">
        <v>307</v>
      </c>
      <c r="G95" s="19">
        <v>303</v>
      </c>
      <c r="H95" s="19">
        <v>301</v>
      </c>
      <c r="I95" s="19">
        <v>298</v>
      </c>
      <c r="J95" s="19"/>
      <c r="K95" s="19"/>
      <c r="L95" s="19"/>
      <c r="M95" s="19"/>
      <c r="N95" s="19"/>
      <c r="O95" s="20">
        <f t="shared" si="2"/>
        <v>302.71428571428572</v>
      </c>
      <c r="P95" s="5"/>
    </row>
    <row r="96" spans="1:16" x14ac:dyDescent="0.2">
      <c r="A96" s="17">
        <v>6107</v>
      </c>
      <c r="B96" s="18" t="s">
        <v>108</v>
      </c>
      <c r="C96" s="19">
        <v>3878</v>
      </c>
      <c r="D96" s="19">
        <v>3927</v>
      </c>
      <c r="E96" s="19">
        <v>3959</v>
      </c>
      <c r="F96" s="19">
        <v>3980</v>
      </c>
      <c r="G96" s="19">
        <v>3937</v>
      </c>
      <c r="H96" s="19">
        <v>3914</v>
      </c>
      <c r="I96" s="19">
        <v>3931</v>
      </c>
      <c r="J96" s="19"/>
      <c r="K96" s="19"/>
      <c r="L96" s="19"/>
      <c r="M96" s="19"/>
      <c r="N96" s="19"/>
      <c r="O96" s="20">
        <f t="shared" si="2"/>
        <v>3932.2857142857142</v>
      </c>
      <c r="P96" s="5"/>
    </row>
    <row r="97" spans="1:16" x14ac:dyDescent="0.2">
      <c r="A97" s="17">
        <v>6203</v>
      </c>
      <c r="B97" s="18" t="s">
        <v>109</v>
      </c>
      <c r="C97" s="19">
        <v>1115</v>
      </c>
      <c r="D97" s="19">
        <v>1116</v>
      </c>
      <c r="E97" s="19">
        <v>1116</v>
      </c>
      <c r="F97" s="19">
        <v>1119</v>
      </c>
      <c r="G97" s="19">
        <v>1095</v>
      </c>
      <c r="H97" s="19">
        <v>1094</v>
      </c>
      <c r="I97" s="19">
        <v>1126</v>
      </c>
      <c r="J97" s="19"/>
      <c r="K97" s="19"/>
      <c r="L97" s="19"/>
      <c r="M97" s="19"/>
      <c r="N97" s="19"/>
      <c r="O97" s="20">
        <f t="shared" si="2"/>
        <v>1111.5714285714287</v>
      </c>
      <c r="P97" s="5"/>
    </row>
    <row r="98" spans="1:16" x14ac:dyDescent="0.2">
      <c r="A98" s="17">
        <v>6304</v>
      </c>
      <c r="B98" s="18" t="s">
        <v>110</v>
      </c>
      <c r="C98" s="19">
        <v>1099</v>
      </c>
      <c r="D98" s="19">
        <v>1105</v>
      </c>
      <c r="E98" s="19">
        <v>1098</v>
      </c>
      <c r="F98" s="19">
        <v>1101</v>
      </c>
      <c r="G98" s="19">
        <v>1095</v>
      </c>
      <c r="H98" s="19">
        <v>1083</v>
      </c>
      <c r="I98" s="19">
        <v>1072</v>
      </c>
      <c r="J98" s="19"/>
      <c r="K98" s="19"/>
      <c r="L98" s="19"/>
      <c r="M98" s="19"/>
      <c r="N98" s="19"/>
      <c r="O98" s="20">
        <f t="shared" si="2"/>
        <v>1093.2857142857142</v>
      </c>
      <c r="P98" s="5"/>
    </row>
    <row r="99" spans="1:16" x14ac:dyDescent="0.2">
      <c r="A99" s="17">
        <v>6108</v>
      </c>
      <c r="B99" s="18" t="s">
        <v>111</v>
      </c>
      <c r="C99" s="19">
        <v>2152</v>
      </c>
      <c r="D99" s="19">
        <v>2162</v>
      </c>
      <c r="E99" s="19">
        <v>2141</v>
      </c>
      <c r="F99" s="19">
        <v>2160</v>
      </c>
      <c r="G99" s="19">
        <v>2122</v>
      </c>
      <c r="H99" s="19">
        <v>2116</v>
      </c>
      <c r="I99" s="19">
        <v>2141</v>
      </c>
      <c r="J99" s="19"/>
      <c r="K99" s="19"/>
      <c r="L99" s="19"/>
      <c r="M99" s="19"/>
      <c r="N99" s="19"/>
      <c r="O99" s="20">
        <f t="shared" si="2"/>
        <v>2142</v>
      </c>
      <c r="P99" s="5"/>
    </row>
    <row r="100" spans="1:16" x14ac:dyDescent="0.2">
      <c r="A100" s="17">
        <v>6109</v>
      </c>
      <c r="B100" s="18" t="s">
        <v>112</v>
      </c>
      <c r="C100" s="19">
        <v>2551</v>
      </c>
      <c r="D100" s="19">
        <v>2530</v>
      </c>
      <c r="E100" s="19">
        <v>2513</v>
      </c>
      <c r="F100" s="19">
        <v>2519</v>
      </c>
      <c r="G100" s="19">
        <v>2462</v>
      </c>
      <c r="H100" s="19">
        <v>2461</v>
      </c>
      <c r="I100" s="19">
        <v>2453</v>
      </c>
      <c r="J100" s="19"/>
      <c r="K100" s="19"/>
      <c r="L100" s="19"/>
      <c r="M100" s="19"/>
      <c r="N100" s="19"/>
      <c r="O100" s="20">
        <f t="shared" si="2"/>
        <v>2498.4285714285716</v>
      </c>
      <c r="P100" s="5"/>
    </row>
    <row r="101" spans="1:16" x14ac:dyDescent="0.2">
      <c r="A101" s="17">
        <v>6204</v>
      </c>
      <c r="B101" s="18" t="s">
        <v>113</v>
      </c>
      <c r="C101" s="19">
        <v>903</v>
      </c>
      <c r="D101" s="19">
        <v>874</v>
      </c>
      <c r="E101" s="19">
        <v>887</v>
      </c>
      <c r="F101" s="19">
        <v>891</v>
      </c>
      <c r="G101" s="19">
        <v>892</v>
      </c>
      <c r="H101" s="19">
        <v>893</v>
      </c>
      <c r="I101" s="19">
        <v>878</v>
      </c>
      <c r="J101" s="19"/>
      <c r="K101" s="19"/>
      <c r="L101" s="19"/>
      <c r="M101" s="19"/>
      <c r="N101" s="19"/>
      <c r="O101" s="20">
        <f t="shared" si="2"/>
        <v>888.28571428571433</v>
      </c>
      <c r="P101" s="5"/>
    </row>
    <row r="102" spans="1:16" x14ac:dyDescent="0.2">
      <c r="A102" s="17">
        <v>6110</v>
      </c>
      <c r="B102" s="18" t="s">
        <v>114</v>
      </c>
      <c r="C102" s="19">
        <v>3126</v>
      </c>
      <c r="D102" s="19">
        <v>3151</v>
      </c>
      <c r="E102" s="19">
        <v>3170</v>
      </c>
      <c r="F102" s="19">
        <v>3164</v>
      </c>
      <c r="G102" s="19">
        <v>3108</v>
      </c>
      <c r="H102" s="19">
        <v>3101</v>
      </c>
      <c r="I102" s="19">
        <v>3148</v>
      </c>
      <c r="J102" s="19"/>
      <c r="K102" s="19"/>
      <c r="L102" s="19"/>
      <c r="M102" s="19"/>
      <c r="N102" s="19"/>
      <c r="O102" s="20">
        <f t="shared" si="2"/>
        <v>3138.2857142857142</v>
      </c>
      <c r="P102" s="5"/>
    </row>
    <row r="103" spans="1:16" x14ac:dyDescent="0.2">
      <c r="A103" s="17">
        <v>6305</v>
      </c>
      <c r="B103" s="18" t="s">
        <v>115</v>
      </c>
      <c r="C103" s="19">
        <v>2761</v>
      </c>
      <c r="D103" s="19">
        <v>2770</v>
      </c>
      <c r="E103" s="19">
        <v>2708</v>
      </c>
      <c r="F103" s="19">
        <v>2796</v>
      </c>
      <c r="G103" s="19">
        <v>2697</v>
      </c>
      <c r="H103" s="19">
        <v>2708</v>
      </c>
      <c r="I103" s="19">
        <v>2735</v>
      </c>
      <c r="J103" s="19"/>
      <c r="K103" s="19"/>
      <c r="L103" s="19"/>
      <c r="M103" s="19"/>
      <c r="N103" s="19"/>
      <c r="O103" s="20">
        <f t="shared" si="2"/>
        <v>2739.2857142857142</v>
      </c>
      <c r="P103" s="5"/>
    </row>
    <row r="104" spans="1:16" x14ac:dyDescent="0.2">
      <c r="A104" s="17">
        <v>6205</v>
      </c>
      <c r="B104" s="18" t="s">
        <v>116</v>
      </c>
      <c r="C104" s="19">
        <v>968</v>
      </c>
      <c r="D104" s="19">
        <v>958</v>
      </c>
      <c r="E104" s="19">
        <v>952</v>
      </c>
      <c r="F104" s="19">
        <v>964</v>
      </c>
      <c r="G104" s="19">
        <v>948</v>
      </c>
      <c r="H104" s="19">
        <v>936</v>
      </c>
      <c r="I104" s="19">
        <v>935</v>
      </c>
      <c r="J104" s="19"/>
      <c r="K104" s="19"/>
      <c r="L104" s="19"/>
      <c r="M104" s="19"/>
      <c r="N104" s="19"/>
      <c r="O104" s="20">
        <f t="shared" si="2"/>
        <v>951.57142857142856</v>
      </c>
      <c r="P104" s="5"/>
    </row>
    <row r="105" spans="1:16" x14ac:dyDescent="0.2">
      <c r="A105" s="17">
        <v>6111</v>
      </c>
      <c r="B105" s="18" t="s">
        <v>117</v>
      </c>
      <c r="C105" s="19">
        <v>2067</v>
      </c>
      <c r="D105" s="19">
        <v>2119</v>
      </c>
      <c r="E105" s="19">
        <v>2120</v>
      </c>
      <c r="F105" s="19">
        <v>2087</v>
      </c>
      <c r="G105" s="19">
        <v>2080</v>
      </c>
      <c r="H105" s="19">
        <v>2066</v>
      </c>
      <c r="I105" s="19">
        <v>2059</v>
      </c>
      <c r="J105" s="19"/>
      <c r="K105" s="19"/>
      <c r="L105" s="19"/>
      <c r="M105" s="19"/>
      <c r="N105" s="19"/>
      <c r="O105" s="20">
        <f t="shared" si="2"/>
        <v>2085.4285714285716</v>
      </c>
      <c r="P105" s="5"/>
    </row>
    <row r="106" spans="1:16" x14ac:dyDescent="0.2">
      <c r="A106" s="17">
        <v>6306</v>
      </c>
      <c r="B106" s="18" t="s">
        <v>118</v>
      </c>
      <c r="C106" s="19">
        <v>1458</v>
      </c>
      <c r="D106" s="19">
        <v>1485</v>
      </c>
      <c r="E106" s="19">
        <v>1509</v>
      </c>
      <c r="F106" s="19">
        <v>1504</v>
      </c>
      <c r="G106" s="19">
        <v>1475</v>
      </c>
      <c r="H106" s="19">
        <v>1481</v>
      </c>
      <c r="I106" s="19">
        <v>1478</v>
      </c>
      <c r="J106" s="19"/>
      <c r="K106" s="19"/>
      <c r="L106" s="19"/>
      <c r="M106" s="19"/>
      <c r="N106" s="19"/>
      <c r="O106" s="20">
        <f t="shared" si="2"/>
        <v>1484.2857142857142</v>
      </c>
      <c r="P106" s="5"/>
    </row>
    <row r="107" spans="1:16" x14ac:dyDescent="0.2">
      <c r="A107" s="17">
        <v>6206</v>
      </c>
      <c r="B107" s="18" t="s">
        <v>119</v>
      </c>
      <c r="C107" s="19">
        <v>1169</v>
      </c>
      <c r="D107" s="19">
        <v>1171</v>
      </c>
      <c r="E107" s="19">
        <v>1167</v>
      </c>
      <c r="F107" s="19">
        <v>1159</v>
      </c>
      <c r="G107" s="19">
        <v>1149</v>
      </c>
      <c r="H107" s="19">
        <v>1154</v>
      </c>
      <c r="I107" s="19">
        <v>1152</v>
      </c>
      <c r="J107" s="19"/>
      <c r="K107" s="19"/>
      <c r="L107" s="19"/>
      <c r="M107" s="19"/>
      <c r="N107" s="19"/>
      <c r="O107" s="20">
        <f t="shared" si="2"/>
        <v>1160.1428571428571</v>
      </c>
      <c r="P107" s="5"/>
    </row>
    <row r="108" spans="1:16" x14ac:dyDescent="0.2">
      <c r="A108" s="17">
        <v>6307</v>
      </c>
      <c r="B108" s="18" t="s">
        <v>120</v>
      </c>
      <c r="C108" s="19">
        <v>1297</v>
      </c>
      <c r="D108" s="19">
        <v>1286</v>
      </c>
      <c r="E108" s="19">
        <v>1414</v>
      </c>
      <c r="F108" s="19">
        <v>1410</v>
      </c>
      <c r="G108" s="19">
        <v>1404</v>
      </c>
      <c r="H108" s="19">
        <v>1393</v>
      </c>
      <c r="I108" s="19">
        <v>1421</v>
      </c>
      <c r="J108" s="19"/>
      <c r="K108" s="19"/>
      <c r="L108" s="19"/>
      <c r="M108" s="19"/>
      <c r="N108" s="19"/>
      <c r="O108" s="20">
        <f t="shared" si="2"/>
        <v>1375</v>
      </c>
      <c r="P108" s="5"/>
    </row>
    <row r="109" spans="1:16" x14ac:dyDescent="0.2">
      <c r="A109" s="17">
        <v>6112</v>
      </c>
      <c r="B109" s="18" t="s">
        <v>121</v>
      </c>
      <c r="C109" s="19">
        <v>2033</v>
      </c>
      <c r="D109" s="19">
        <v>2021</v>
      </c>
      <c r="E109" s="19">
        <v>2034</v>
      </c>
      <c r="F109" s="19">
        <v>2041</v>
      </c>
      <c r="G109" s="19">
        <v>1947</v>
      </c>
      <c r="H109" s="19">
        <v>1941</v>
      </c>
      <c r="I109" s="19">
        <v>1941</v>
      </c>
      <c r="J109" s="19"/>
      <c r="K109" s="19"/>
      <c r="L109" s="19"/>
      <c r="M109" s="19"/>
      <c r="N109" s="19"/>
      <c r="O109" s="20">
        <f t="shared" si="2"/>
        <v>1994</v>
      </c>
      <c r="P109" s="5"/>
    </row>
    <row r="110" spans="1:16" x14ac:dyDescent="0.2">
      <c r="A110" s="17">
        <v>6113</v>
      </c>
      <c r="B110" s="18" t="s">
        <v>122</v>
      </c>
      <c r="C110" s="19">
        <v>2916</v>
      </c>
      <c r="D110" s="19">
        <v>2922</v>
      </c>
      <c r="E110" s="19">
        <v>2913</v>
      </c>
      <c r="F110" s="19">
        <v>2914</v>
      </c>
      <c r="G110" s="19">
        <v>2887</v>
      </c>
      <c r="H110" s="19">
        <v>2899</v>
      </c>
      <c r="I110" s="19">
        <v>2918</v>
      </c>
      <c r="J110" s="19"/>
      <c r="K110" s="19"/>
      <c r="L110" s="19"/>
      <c r="M110" s="19"/>
      <c r="N110" s="19"/>
      <c r="O110" s="20">
        <f t="shared" si="2"/>
        <v>2909.8571428571427</v>
      </c>
      <c r="P110" s="5"/>
    </row>
    <row r="111" spans="1:16" x14ac:dyDescent="0.2">
      <c r="A111" s="17">
        <v>6201</v>
      </c>
      <c r="B111" s="18" t="s">
        <v>123</v>
      </c>
      <c r="C111" s="19">
        <v>1814</v>
      </c>
      <c r="D111" s="19">
        <v>1822</v>
      </c>
      <c r="E111" s="19">
        <v>1814</v>
      </c>
      <c r="F111" s="19">
        <v>1806</v>
      </c>
      <c r="G111" s="19">
        <v>1832</v>
      </c>
      <c r="H111" s="19">
        <v>1867</v>
      </c>
      <c r="I111" s="19">
        <v>1887</v>
      </c>
      <c r="J111" s="19"/>
      <c r="K111" s="19"/>
      <c r="L111" s="19"/>
      <c r="M111" s="19"/>
      <c r="N111" s="19"/>
      <c r="O111" s="20">
        <f t="shared" si="2"/>
        <v>1834.5714285714287</v>
      </c>
      <c r="P111" s="5"/>
    </row>
    <row r="112" spans="1:16" x14ac:dyDescent="0.2">
      <c r="A112" s="17">
        <v>6308</v>
      </c>
      <c r="B112" s="18" t="s">
        <v>124</v>
      </c>
      <c r="C112" s="19">
        <v>1471</v>
      </c>
      <c r="D112" s="19">
        <v>1478</v>
      </c>
      <c r="E112" s="19">
        <v>1445</v>
      </c>
      <c r="F112" s="19">
        <v>1492</v>
      </c>
      <c r="G112" s="19">
        <v>1485</v>
      </c>
      <c r="H112" s="19">
        <v>1481</v>
      </c>
      <c r="I112" s="19">
        <v>1491</v>
      </c>
      <c r="J112" s="19"/>
      <c r="K112" s="19"/>
      <c r="L112" s="19"/>
      <c r="M112" s="19"/>
      <c r="N112" s="19"/>
      <c r="O112" s="20">
        <f t="shared" si="2"/>
        <v>1477.5714285714287</v>
      </c>
      <c r="P112" s="5"/>
    </row>
    <row r="113" spans="1:16" x14ac:dyDescent="0.2">
      <c r="A113" s="17">
        <v>6309</v>
      </c>
      <c r="B113" s="18" t="s">
        <v>125</v>
      </c>
      <c r="C113" s="19">
        <v>463</v>
      </c>
      <c r="D113" s="19">
        <v>470</v>
      </c>
      <c r="E113" s="19">
        <v>463</v>
      </c>
      <c r="F113" s="19">
        <v>474</v>
      </c>
      <c r="G113" s="19">
        <v>471</v>
      </c>
      <c r="H113" s="19">
        <v>469</v>
      </c>
      <c r="I113" s="19">
        <v>484</v>
      </c>
      <c r="J113" s="19"/>
      <c r="K113" s="19"/>
      <c r="L113" s="19"/>
      <c r="M113" s="19"/>
      <c r="N113" s="19"/>
      <c r="O113" s="20">
        <f t="shared" si="2"/>
        <v>470.57142857142856</v>
      </c>
      <c r="P113" s="5"/>
    </row>
    <row r="114" spans="1:16" x14ac:dyDescent="0.2">
      <c r="A114" s="17">
        <v>6114</v>
      </c>
      <c r="B114" s="18" t="s">
        <v>126</v>
      </c>
      <c r="C114" s="19">
        <v>2228</v>
      </c>
      <c r="D114" s="19">
        <v>2232</v>
      </c>
      <c r="E114" s="19">
        <v>2221</v>
      </c>
      <c r="F114" s="19">
        <v>2203</v>
      </c>
      <c r="G114" s="19">
        <v>2140</v>
      </c>
      <c r="H114" s="19">
        <v>2137</v>
      </c>
      <c r="I114" s="19">
        <v>2157</v>
      </c>
      <c r="J114" s="19"/>
      <c r="K114" s="19"/>
      <c r="L114" s="19"/>
      <c r="M114" s="19"/>
      <c r="N114" s="19"/>
      <c r="O114" s="20">
        <f t="shared" si="2"/>
        <v>2188.2857142857142</v>
      </c>
      <c r="P114" s="5"/>
    </row>
    <row r="115" spans="1:16" x14ac:dyDescent="0.2">
      <c r="A115" s="17">
        <v>6101</v>
      </c>
      <c r="B115" s="18" t="s">
        <v>127</v>
      </c>
      <c r="C115" s="19">
        <v>22324</v>
      </c>
      <c r="D115" s="19">
        <v>22554</v>
      </c>
      <c r="E115" s="19">
        <v>22662</v>
      </c>
      <c r="F115" s="19">
        <v>22712</v>
      </c>
      <c r="G115" s="19">
        <v>23196</v>
      </c>
      <c r="H115" s="19">
        <v>23047</v>
      </c>
      <c r="I115" s="19">
        <v>23124</v>
      </c>
      <c r="J115" s="19"/>
      <c r="K115" s="19"/>
      <c r="L115" s="19"/>
      <c r="M115" s="19"/>
      <c r="N115" s="19"/>
      <c r="O115" s="20">
        <f t="shared" si="2"/>
        <v>22802.714285714286</v>
      </c>
      <c r="P115" s="5"/>
    </row>
    <row r="116" spans="1:16" x14ac:dyDescent="0.2">
      <c r="A116" s="17">
        <v>6115</v>
      </c>
      <c r="B116" s="18" t="s">
        <v>128</v>
      </c>
      <c r="C116" s="19">
        <v>9624</v>
      </c>
      <c r="D116" s="19">
        <v>9729</v>
      </c>
      <c r="E116" s="19">
        <v>9687</v>
      </c>
      <c r="F116" s="19">
        <v>9759</v>
      </c>
      <c r="G116" s="19">
        <v>9716</v>
      </c>
      <c r="H116" s="19">
        <f>9743+1</f>
        <v>9744</v>
      </c>
      <c r="I116" s="19">
        <v>9811</v>
      </c>
      <c r="J116" s="19"/>
      <c r="K116" s="19"/>
      <c r="L116" s="19"/>
      <c r="M116" s="19"/>
      <c r="N116" s="19"/>
      <c r="O116" s="20">
        <f t="shared" si="2"/>
        <v>9724.2857142857138</v>
      </c>
      <c r="P116" s="5"/>
    </row>
    <row r="117" spans="1:16" x14ac:dyDescent="0.2">
      <c r="A117" s="17">
        <v>6116</v>
      </c>
      <c r="B117" s="18" t="s">
        <v>129</v>
      </c>
      <c r="C117" s="19">
        <v>2689</v>
      </c>
      <c r="D117" s="19">
        <v>2710</v>
      </c>
      <c r="E117" s="19">
        <v>2675</v>
      </c>
      <c r="F117" s="19">
        <v>2744</v>
      </c>
      <c r="G117" s="19">
        <v>2612</v>
      </c>
      <c r="H117" s="19">
        <v>2600</v>
      </c>
      <c r="I117" s="19">
        <v>2608</v>
      </c>
      <c r="J117" s="19"/>
      <c r="K117" s="19"/>
      <c r="L117" s="19"/>
      <c r="M117" s="19"/>
      <c r="N117" s="19"/>
      <c r="O117" s="20">
        <f t="shared" si="2"/>
        <v>2662.5714285714284</v>
      </c>
      <c r="P117" s="5"/>
    </row>
    <row r="118" spans="1:16" x14ac:dyDescent="0.2">
      <c r="A118" s="17">
        <v>6301</v>
      </c>
      <c r="B118" s="18" t="s">
        <v>130</v>
      </c>
      <c r="C118" s="19">
        <v>9240</v>
      </c>
      <c r="D118" s="19">
        <v>9303</v>
      </c>
      <c r="E118" s="19">
        <v>9341</v>
      </c>
      <c r="F118" s="19">
        <v>9359</v>
      </c>
      <c r="G118" s="19">
        <v>9441</v>
      </c>
      <c r="H118" s="19">
        <v>9424</v>
      </c>
      <c r="I118" s="19">
        <v>9449</v>
      </c>
      <c r="J118" s="19"/>
      <c r="K118" s="19"/>
      <c r="L118" s="19"/>
      <c r="M118" s="19"/>
      <c r="N118" s="19"/>
      <c r="O118" s="20">
        <f t="shared" si="2"/>
        <v>9365.2857142857138</v>
      </c>
      <c r="P118" s="5"/>
    </row>
    <row r="119" spans="1:16" x14ac:dyDescent="0.2">
      <c r="A119" s="17">
        <v>6117</v>
      </c>
      <c r="B119" s="18" t="s">
        <v>131</v>
      </c>
      <c r="C119" s="19">
        <v>4719</v>
      </c>
      <c r="D119" s="19">
        <v>4765</v>
      </c>
      <c r="E119" s="19">
        <v>4752</v>
      </c>
      <c r="F119" s="19">
        <v>4788</v>
      </c>
      <c r="G119" s="19">
        <v>4779</v>
      </c>
      <c r="H119" s="19">
        <v>4811</v>
      </c>
      <c r="I119" s="19">
        <v>4893</v>
      </c>
      <c r="J119" s="19"/>
      <c r="K119" s="19"/>
      <c r="L119" s="19"/>
      <c r="M119" s="19"/>
      <c r="N119" s="19"/>
      <c r="O119" s="20">
        <f t="shared" si="2"/>
        <v>4786.7142857142853</v>
      </c>
      <c r="P119" s="5"/>
    </row>
    <row r="120" spans="1:16" x14ac:dyDescent="0.2">
      <c r="A120" s="17">
        <v>6310</v>
      </c>
      <c r="B120" s="18" t="s">
        <v>132</v>
      </c>
      <c r="C120" s="19">
        <v>5297</v>
      </c>
      <c r="D120" s="19">
        <v>5327</v>
      </c>
      <c r="E120" s="19">
        <v>5358</v>
      </c>
      <c r="F120" s="19">
        <v>5381</v>
      </c>
      <c r="G120" s="19">
        <v>5386</v>
      </c>
      <c r="H120" s="19">
        <v>5355</v>
      </c>
      <c r="I120" s="19">
        <v>5345</v>
      </c>
      <c r="J120" s="19"/>
      <c r="K120" s="19"/>
      <c r="L120" s="19"/>
      <c r="M120" s="19"/>
      <c r="N120" s="19"/>
      <c r="O120" s="20">
        <f t="shared" si="2"/>
        <v>5349.8571428571431</v>
      </c>
      <c r="P120" s="5"/>
    </row>
    <row r="121" spans="1:16" x14ac:dyDescent="0.2">
      <c r="A121" s="17">
        <v>7201</v>
      </c>
      <c r="B121" s="18" t="s">
        <v>133</v>
      </c>
      <c r="C121" s="19">
        <v>9188</v>
      </c>
      <c r="D121" s="19">
        <v>9222</v>
      </c>
      <c r="E121" s="19">
        <v>9230</v>
      </c>
      <c r="F121" s="19">
        <v>9265</v>
      </c>
      <c r="G121" s="19">
        <v>9368</v>
      </c>
      <c r="H121" s="19">
        <v>9294</v>
      </c>
      <c r="I121" s="19">
        <v>9328</v>
      </c>
      <c r="J121" s="19"/>
      <c r="K121" s="19"/>
      <c r="L121" s="19"/>
      <c r="M121" s="19"/>
      <c r="N121" s="19"/>
      <c r="O121" s="20">
        <f t="shared" si="2"/>
        <v>9270.7142857142862</v>
      </c>
      <c r="P121" s="5"/>
    </row>
    <row r="122" spans="1:16" x14ac:dyDescent="0.2">
      <c r="A122" s="17">
        <v>7202</v>
      </c>
      <c r="B122" s="18" t="s">
        <v>134</v>
      </c>
      <c r="C122" s="19">
        <v>2447</v>
      </c>
      <c r="D122" s="19">
        <v>2433</v>
      </c>
      <c r="E122" s="19">
        <v>2432</v>
      </c>
      <c r="F122" s="19">
        <v>2446</v>
      </c>
      <c r="G122" s="19">
        <v>2361</v>
      </c>
      <c r="H122" s="19">
        <v>2385</v>
      </c>
      <c r="I122" s="19">
        <v>2393</v>
      </c>
      <c r="J122" s="19"/>
      <c r="K122" s="19"/>
      <c r="L122" s="19"/>
      <c r="M122" s="19"/>
      <c r="N122" s="19"/>
      <c r="O122" s="20">
        <f t="shared" si="2"/>
        <v>2413.8571428571427</v>
      </c>
      <c r="P122" s="5"/>
    </row>
    <row r="123" spans="1:16" x14ac:dyDescent="0.2">
      <c r="A123" s="17">
        <v>7402</v>
      </c>
      <c r="B123" s="18" t="s">
        <v>135</v>
      </c>
      <c r="C123" s="19">
        <v>5205</v>
      </c>
      <c r="D123" s="19">
        <v>5150</v>
      </c>
      <c r="E123" s="19">
        <v>5204</v>
      </c>
      <c r="F123" s="19">
        <v>5193</v>
      </c>
      <c r="G123" s="19">
        <v>5099</v>
      </c>
      <c r="H123" s="19">
        <v>5184</v>
      </c>
      <c r="I123" s="19">
        <v>5199</v>
      </c>
      <c r="J123" s="19"/>
      <c r="K123" s="19"/>
      <c r="L123" s="19"/>
      <c r="M123" s="19"/>
      <c r="N123" s="19"/>
      <c r="O123" s="20">
        <f t="shared" si="2"/>
        <v>5176.2857142857147</v>
      </c>
      <c r="P123" s="5"/>
    </row>
    <row r="124" spans="1:16" x14ac:dyDescent="0.2">
      <c r="A124" s="17">
        <v>7102</v>
      </c>
      <c r="B124" s="18" t="s">
        <v>136</v>
      </c>
      <c r="C124" s="19">
        <v>9481</v>
      </c>
      <c r="D124" s="19">
        <v>9536</v>
      </c>
      <c r="E124" s="19">
        <v>9528</v>
      </c>
      <c r="F124" s="19">
        <v>9562</v>
      </c>
      <c r="G124" s="19">
        <v>9570</v>
      </c>
      <c r="H124" s="19">
        <v>9611</v>
      </c>
      <c r="I124" s="19">
        <v>9658</v>
      </c>
      <c r="J124" s="19"/>
      <c r="K124" s="19"/>
      <c r="L124" s="19"/>
      <c r="M124" s="19"/>
      <c r="N124" s="19"/>
      <c r="O124" s="20">
        <f t="shared" si="2"/>
        <v>9563.7142857142862</v>
      </c>
      <c r="P124" s="5"/>
    </row>
    <row r="125" spans="1:16" x14ac:dyDescent="0.2">
      <c r="A125" s="17">
        <v>7103</v>
      </c>
      <c r="B125" s="18" t="s">
        <v>137</v>
      </c>
      <c r="C125" s="19">
        <v>1933</v>
      </c>
      <c r="D125" s="19">
        <v>1931</v>
      </c>
      <c r="E125" s="19">
        <v>1923</v>
      </c>
      <c r="F125" s="19">
        <v>1922</v>
      </c>
      <c r="G125" s="19">
        <v>1902</v>
      </c>
      <c r="H125" s="19">
        <v>1911</v>
      </c>
      <c r="I125" s="19">
        <v>1908</v>
      </c>
      <c r="J125" s="19"/>
      <c r="K125" s="19"/>
      <c r="L125" s="19"/>
      <c r="M125" s="19"/>
      <c r="N125" s="19"/>
      <c r="O125" s="20">
        <f t="shared" si="2"/>
        <v>1918.5714285714287</v>
      </c>
      <c r="P125" s="5"/>
    </row>
    <row r="126" spans="1:16" x14ac:dyDescent="0.2">
      <c r="A126" s="17">
        <v>7301</v>
      </c>
      <c r="B126" s="18" t="s">
        <v>138</v>
      </c>
      <c r="C126" s="19">
        <v>17041</v>
      </c>
      <c r="D126" s="19">
        <v>17215</v>
      </c>
      <c r="E126" s="19">
        <v>17267</v>
      </c>
      <c r="F126" s="19">
        <v>17265</v>
      </c>
      <c r="G126" s="19">
        <v>17414</v>
      </c>
      <c r="H126" s="19">
        <v>17336</v>
      </c>
      <c r="I126" s="19">
        <v>17344</v>
      </c>
      <c r="J126" s="19"/>
      <c r="K126" s="19"/>
      <c r="L126" s="19"/>
      <c r="M126" s="19"/>
      <c r="N126" s="19"/>
      <c r="O126" s="20">
        <f t="shared" si="2"/>
        <v>17268.857142857141</v>
      </c>
      <c r="P126" s="5"/>
    </row>
    <row r="127" spans="1:16" x14ac:dyDescent="0.2">
      <c r="A127" s="17">
        <v>7104</v>
      </c>
      <c r="B127" s="18" t="s">
        <v>139</v>
      </c>
      <c r="C127" s="19">
        <v>1263</v>
      </c>
      <c r="D127" s="19">
        <v>1253</v>
      </c>
      <c r="E127" s="19">
        <v>1262</v>
      </c>
      <c r="F127" s="19">
        <v>1247</v>
      </c>
      <c r="G127" s="19">
        <v>1240</v>
      </c>
      <c r="H127" s="19">
        <v>1230</v>
      </c>
      <c r="I127" s="19">
        <v>1219</v>
      </c>
      <c r="J127" s="19"/>
      <c r="K127" s="19"/>
      <c r="L127" s="19"/>
      <c r="M127" s="19"/>
      <c r="N127" s="19"/>
      <c r="O127" s="20">
        <f t="shared" si="2"/>
        <v>1244.8571428571429</v>
      </c>
      <c r="P127" s="5"/>
    </row>
    <row r="128" spans="1:16" x14ac:dyDescent="0.2">
      <c r="A128" s="17">
        <v>7302</v>
      </c>
      <c r="B128" s="18" t="s">
        <v>140</v>
      </c>
      <c r="C128" s="19">
        <v>1759</v>
      </c>
      <c r="D128" s="19">
        <v>1761</v>
      </c>
      <c r="E128" s="19">
        <v>1742</v>
      </c>
      <c r="F128" s="19">
        <v>1760</v>
      </c>
      <c r="G128" s="19">
        <v>1753</v>
      </c>
      <c r="H128" s="19">
        <v>1781</v>
      </c>
      <c r="I128" s="19">
        <v>1813</v>
      </c>
      <c r="J128" s="19"/>
      <c r="K128" s="19"/>
      <c r="L128" s="19"/>
      <c r="M128" s="19"/>
      <c r="N128" s="19"/>
      <c r="O128" s="20">
        <f t="shared" si="2"/>
        <v>1767</v>
      </c>
      <c r="P128" s="5"/>
    </row>
    <row r="129" spans="1:16" x14ac:dyDescent="0.2">
      <c r="A129" s="17">
        <v>7303</v>
      </c>
      <c r="B129" s="18" t="s">
        <v>141</v>
      </c>
      <c r="C129" s="19">
        <v>1124</v>
      </c>
      <c r="D129" s="19">
        <v>1124</v>
      </c>
      <c r="E129" s="19">
        <v>1113</v>
      </c>
      <c r="F129" s="19">
        <v>1132</v>
      </c>
      <c r="G129" s="19">
        <v>1118</v>
      </c>
      <c r="H129" s="19">
        <v>1131</v>
      </c>
      <c r="I129" s="19">
        <v>1135</v>
      </c>
      <c r="J129" s="19"/>
      <c r="K129" s="19"/>
      <c r="L129" s="19"/>
      <c r="M129" s="19"/>
      <c r="N129" s="19"/>
      <c r="O129" s="20">
        <f t="shared" si="2"/>
        <v>1125.2857142857142</v>
      </c>
      <c r="P129" s="5"/>
    </row>
    <row r="130" spans="1:16" x14ac:dyDescent="0.2">
      <c r="A130" s="17">
        <v>7401</v>
      </c>
      <c r="B130" s="18" t="s">
        <v>142</v>
      </c>
      <c r="C130" s="19">
        <v>16348</v>
      </c>
      <c r="D130" s="19">
        <v>16395</v>
      </c>
      <c r="E130" s="19">
        <v>16381</v>
      </c>
      <c r="F130" s="19">
        <v>16389</v>
      </c>
      <c r="G130" s="19">
        <v>16346</v>
      </c>
      <c r="H130" s="19">
        <v>16285</v>
      </c>
      <c r="I130" s="19">
        <v>16347</v>
      </c>
      <c r="J130" s="19"/>
      <c r="K130" s="19"/>
      <c r="L130" s="19"/>
      <c r="M130" s="19"/>
      <c r="N130" s="19"/>
      <c r="O130" s="20">
        <f t="shared" si="2"/>
        <v>16355.857142857143</v>
      </c>
      <c r="P130" s="5"/>
    </row>
    <row r="131" spans="1:16" x14ac:dyDescent="0.2">
      <c r="A131" s="17">
        <v>7403</v>
      </c>
      <c r="B131" s="18" t="s">
        <v>143</v>
      </c>
      <c r="C131" s="19">
        <v>7497</v>
      </c>
      <c r="D131" s="19">
        <v>7525</v>
      </c>
      <c r="E131" s="19">
        <v>7519</v>
      </c>
      <c r="F131" s="19">
        <v>7511</v>
      </c>
      <c r="G131" s="19">
        <v>7517</v>
      </c>
      <c r="H131" s="19">
        <v>7535</v>
      </c>
      <c r="I131" s="19">
        <v>7601</v>
      </c>
      <c r="J131" s="19"/>
      <c r="K131" s="19"/>
      <c r="L131" s="19"/>
      <c r="M131" s="19"/>
      <c r="N131" s="19"/>
      <c r="O131" s="20">
        <f t="shared" si="2"/>
        <v>7529.2857142857147</v>
      </c>
      <c r="P131" s="5"/>
    </row>
    <row r="132" spans="1:16" x14ac:dyDescent="0.2">
      <c r="A132" s="17">
        <v>7105</v>
      </c>
      <c r="B132" s="18" t="s">
        <v>144</v>
      </c>
      <c r="C132" s="19">
        <v>9142</v>
      </c>
      <c r="D132" s="19">
        <v>9155</v>
      </c>
      <c r="E132" s="19">
        <v>9142</v>
      </c>
      <c r="F132" s="19">
        <v>9212</v>
      </c>
      <c r="G132" s="19">
        <v>9190</v>
      </c>
      <c r="H132" s="19">
        <v>9263</v>
      </c>
      <c r="I132" s="19">
        <v>9272</v>
      </c>
      <c r="J132" s="19"/>
      <c r="K132" s="19"/>
      <c r="L132" s="19"/>
      <c r="M132" s="19"/>
      <c r="N132" s="19"/>
      <c r="O132" s="20">
        <f t="shared" si="2"/>
        <v>9196.5714285714294</v>
      </c>
      <c r="P132" s="5"/>
    </row>
    <row r="133" spans="1:16" x14ac:dyDescent="0.2">
      <c r="A133" s="17">
        <v>7304</v>
      </c>
      <c r="B133" s="18" t="s">
        <v>145</v>
      </c>
      <c r="C133" s="19">
        <v>6064</v>
      </c>
      <c r="D133" s="19">
        <v>6084</v>
      </c>
      <c r="E133" s="19">
        <v>6120</v>
      </c>
      <c r="F133" s="19">
        <v>6204</v>
      </c>
      <c r="G133" s="19">
        <v>6166</v>
      </c>
      <c r="H133" s="19">
        <v>6144</v>
      </c>
      <c r="I133" s="19">
        <v>6178</v>
      </c>
      <c r="J133" s="19"/>
      <c r="K133" s="19"/>
      <c r="L133" s="19"/>
      <c r="M133" s="19"/>
      <c r="N133" s="19"/>
      <c r="O133" s="20">
        <f t="shared" si="2"/>
        <v>6137.1428571428569</v>
      </c>
      <c r="P133" s="5"/>
    </row>
    <row r="134" spans="1:16" x14ac:dyDescent="0.2">
      <c r="A134" s="17">
        <v>7404</v>
      </c>
      <c r="B134" s="18" t="s">
        <v>146</v>
      </c>
      <c r="C134" s="19">
        <v>8823</v>
      </c>
      <c r="D134" s="19">
        <v>8826</v>
      </c>
      <c r="E134" s="19">
        <v>8831</v>
      </c>
      <c r="F134" s="19">
        <v>8846</v>
      </c>
      <c r="G134" s="19">
        <v>8844</v>
      </c>
      <c r="H134" s="19">
        <v>8808</v>
      </c>
      <c r="I134" s="19">
        <v>8878</v>
      </c>
      <c r="J134" s="19"/>
      <c r="K134" s="19"/>
      <c r="L134" s="19"/>
      <c r="M134" s="19"/>
      <c r="N134" s="19"/>
      <c r="O134" s="20">
        <f t="shared" si="2"/>
        <v>8836.5714285714294</v>
      </c>
      <c r="P134" s="5"/>
    </row>
    <row r="135" spans="1:16" x14ac:dyDescent="0.2">
      <c r="A135" s="17">
        <v>7106</v>
      </c>
      <c r="B135" s="18" t="s">
        <v>147</v>
      </c>
      <c r="C135" s="19">
        <v>1847</v>
      </c>
      <c r="D135" s="19">
        <v>1868</v>
      </c>
      <c r="E135" s="19">
        <v>1863</v>
      </c>
      <c r="F135" s="19">
        <v>1859</v>
      </c>
      <c r="G135" s="19">
        <v>1841</v>
      </c>
      <c r="H135" s="19">
        <v>1852</v>
      </c>
      <c r="I135" s="19">
        <v>1875</v>
      </c>
      <c r="J135" s="19"/>
      <c r="K135" s="19"/>
      <c r="L135" s="19"/>
      <c r="M135" s="19"/>
      <c r="N135" s="19"/>
      <c r="O135" s="20">
        <f t="shared" si="2"/>
        <v>1857.8571428571429</v>
      </c>
      <c r="P135" s="5"/>
    </row>
    <row r="136" spans="1:16" x14ac:dyDescent="0.2">
      <c r="A136" s="17">
        <v>7203</v>
      </c>
      <c r="B136" s="18" t="s">
        <v>148</v>
      </c>
      <c r="C136" s="19">
        <v>1789</v>
      </c>
      <c r="D136" s="19">
        <v>1792</v>
      </c>
      <c r="E136" s="19">
        <v>1758</v>
      </c>
      <c r="F136" s="19">
        <v>1785</v>
      </c>
      <c r="G136" s="19">
        <v>1799</v>
      </c>
      <c r="H136" s="19">
        <v>1797</v>
      </c>
      <c r="I136" s="19">
        <v>1820</v>
      </c>
      <c r="J136" s="19"/>
      <c r="K136" s="19"/>
      <c r="L136" s="19"/>
      <c r="M136" s="19"/>
      <c r="N136" s="19"/>
      <c r="O136" s="20">
        <f t="shared" ref="O136:O199" si="3">AVERAGE(C136:N136)</f>
        <v>1791.4285714285713</v>
      </c>
      <c r="P136" s="5"/>
    </row>
    <row r="137" spans="1:16" x14ac:dyDescent="0.2">
      <c r="A137" s="17">
        <v>7107</v>
      </c>
      <c r="B137" s="18" t="s">
        <v>149</v>
      </c>
      <c r="C137" s="19">
        <v>1667</v>
      </c>
      <c r="D137" s="19">
        <v>1684</v>
      </c>
      <c r="E137" s="19">
        <v>1675</v>
      </c>
      <c r="F137" s="19">
        <v>1670</v>
      </c>
      <c r="G137" s="19">
        <v>1662</v>
      </c>
      <c r="H137" s="19">
        <v>1656</v>
      </c>
      <c r="I137" s="19">
        <v>1654</v>
      </c>
      <c r="J137" s="19"/>
      <c r="K137" s="19"/>
      <c r="L137" s="19"/>
      <c r="M137" s="19"/>
      <c r="N137" s="19"/>
      <c r="O137" s="20">
        <f t="shared" si="3"/>
        <v>1666.8571428571429</v>
      </c>
      <c r="P137" s="5"/>
    </row>
    <row r="138" spans="1:16" x14ac:dyDescent="0.2">
      <c r="A138" s="17">
        <v>7305</v>
      </c>
      <c r="B138" s="18" t="s">
        <v>150</v>
      </c>
      <c r="C138" s="19">
        <v>2121</v>
      </c>
      <c r="D138" s="19">
        <v>2142</v>
      </c>
      <c r="E138" s="19">
        <v>2146</v>
      </c>
      <c r="F138" s="19">
        <v>2147</v>
      </c>
      <c r="G138" s="19">
        <v>2142</v>
      </c>
      <c r="H138" s="19">
        <v>2157</v>
      </c>
      <c r="I138" s="19">
        <v>2155</v>
      </c>
      <c r="J138" s="19"/>
      <c r="K138" s="19"/>
      <c r="L138" s="19"/>
      <c r="M138" s="19"/>
      <c r="N138" s="19"/>
      <c r="O138" s="20">
        <f t="shared" si="3"/>
        <v>2144.2857142857142</v>
      </c>
      <c r="P138" s="5"/>
    </row>
    <row r="139" spans="1:16" x14ac:dyDescent="0.2">
      <c r="A139" s="17">
        <v>7405</v>
      </c>
      <c r="B139" s="18" t="s">
        <v>151</v>
      </c>
      <c r="C139" s="19">
        <v>4903</v>
      </c>
      <c r="D139" s="19">
        <v>4935</v>
      </c>
      <c r="E139" s="19">
        <v>4927</v>
      </c>
      <c r="F139" s="19">
        <v>4946</v>
      </c>
      <c r="G139" s="19">
        <v>4960</v>
      </c>
      <c r="H139" s="19">
        <v>4950</v>
      </c>
      <c r="I139" s="19">
        <v>4972</v>
      </c>
      <c r="J139" s="19"/>
      <c r="K139" s="19"/>
      <c r="L139" s="19"/>
      <c r="M139" s="19"/>
      <c r="N139" s="19"/>
      <c r="O139" s="20">
        <f t="shared" si="3"/>
        <v>4941.8571428571431</v>
      </c>
      <c r="P139" s="5"/>
    </row>
    <row r="140" spans="1:16" x14ac:dyDescent="0.2">
      <c r="A140" s="17">
        <v>7108</v>
      </c>
      <c r="B140" s="18" t="s">
        <v>152</v>
      </c>
      <c r="C140" s="19">
        <v>3149</v>
      </c>
      <c r="D140" s="19">
        <v>3157</v>
      </c>
      <c r="E140" s="19">
        <v>3155</v>
      </c>
      <c r="F140" s="19">
        <v>3167</v>
      </c>
      <c r="G140" s="19">
        <v>3146</v>
      </c>
      <c r="H140" s="19">
        <v>3147</v>
      </c>
      <c r="I140" s="19">
        <v>3168</v>
      </c>
      <c r="J140" s="19"/>
      <c r="K140" s="19"/>
      <c r="L140" s="19"/>
      <c r="M140" s="19"/>
      <c r="N140" s="19"/>
      <c r="O140" s="20">
        <f t="shared" si="3"/>
        <v>3155.5714285714284</v>
      </c>
      <c r="P140" s="5"/>
    </row>
    <row r="141" spans="1:16" x14ac:dyDescent="0.2">
      <c r="A141" s="17">
        <v>7306</v>
      </c>
      <c r="B141" s="18" t="s">
        <v>153</v>
      </c>
      <c r="C141" s="19">
        <v>2944</v>
      </c>
      <c r="D141" s="19">
        <v>2933</v>
      </c>
      <c r="E141" s="19">
        <v>2937</v>
      </c>
      <c r="F141" s="19">
        <v>2937</v>
      </c>
      <c r="G141" s="19">
        <v>2938</v>
      </c>
      <c r="H141" s="19">
        <v>2929</v>
      </c>
      <c r="I141" s="19">
        <v>2920</v>
      </c>
      <c r="J141" s="19"/>
      <c r="K141" s="19"/>
      <c r="L141" s="19"/>
      <c r="M141" s="19"/>
      <c r="N141" s="19"/>
      <c r="O141" s="20">
        <f t="shared" si="3"/>
        <v>2934</v>
      </c>
      <c r="P141" s="5"/>
    </row>
    <row r="142" spans="1:16" x14ac:dyDescent="0.2">
      <c r="A142" s="17">
        <v>7307</v>
      </c>
      <c r="B142" s="18" t="s">
        <v>154</v>
      </c>
      <c r="C142" s="19">
        <v>2641</v>
      </c>
      <c r="D142" s="19">
        <v>2627</v>
      </c>
      <c r="E142" s="19">
        <v>2632</v>
      </c>
      <c r="F142" s="19">
        <v>2634</v>
      </c>
      <c r="G142" s="19">
        <v>2618</v>
      </c>
      <c r="H142" s="19">
        <v>2640</v>
      </c>
      <c r="I142" s="19">
        <v>2645</v>
      </c>
      <c r="J142" s="19"/>
      <c r="K142" s="19"/>
      <c r="L142" s="19"/>
      <c r="M142" s="19"/>
      <c r="N142" s="19"/>
      <c r="O142" s="20">
        <f t="shared" si="3"/>
        <v>2633.8571428571427</v>
      </c>
      <c r="P142" s="5"/>
    </row>
    <row r="143" spans="1:16" x14ac:dyDescent="0.2">
      <c r="A143" s="17">
        <v>7109</v>
      </c>
      <c r="B143" s="18" t="s">
        <v>155</v>
      </c>
      <c r="C143" s="19">
        <v>10179</v>
      </c>
      <c r="D143" s="19">
        <v>10228</v>
      </c>
      <c r="E143" s="19">
        <v>10289</v>
      </c>
      <c r="F143" s="19">
        <v>10257</v>
      </c>
      <c r="G143" s="19">
        <v>10169</v>
      </c>
      <c r="H143" s="19">
        <v>10160</v>
      </c>
      <c r="I143" s="19">
        <v>10225</v>
      </c>
      <c r="J143" s="19"/>
      <c r="K143" s="19"/>
      <c r="L143" s="19"/>
      <c r="M143" s="19"/>
      <c r="N143" s="19"/>
      <c r="O143" s="20">
        <f t="shared" si="3"/>
        <v>10215.285714285714</v>
      </c>
      <c r="P143" s="5"/>
    </row>
    <row r="144" spans="1:16" x14ac:dyDescent="0.2">
      <c r="A144" s="17">
        <v>7406</v>
      </c>
      <c r="B144" s="18" t="s">
        <v>156</v>
      </c>
      <c r="C144" s="19">
        <v>8554</v>
      </c>
      <c r="D144" s="19">
        <v>8617</v>
      </c>
      <c r="E144" s="19">
        <v>8630</v>
      </c>
      <c r="F144" s="19">
        <v>8640</v>
      </c>
      <c r="G144" s="19">
        <v>8940</v>
      </c>
      <c r="H144" s="19">
        <v>8972</v>
      </c>
      <c r="I144" s="19">
        <v>9034</v>
      </c>
      <c r="J144" s="19"/>
      <c r="K144" s="19"/>
      <c r="L144" s="19"/>
      <c r="M144" s="19"/>
      <c r="N144" s="19"/>
      <c r="O144" s="20">
        <f t="shared" si="3"/>
        <v>8769.5714285714294</v>
      </c>
      <c r="P144" s="5"/>
    </row>
    <row r="145" spans="1:16" x14ac:dyDescent="0.2">
      <c r="A145" s="17">
        <v>7110</v>
      </c>
      <c r="B145" s="18" t="s">
        <v>157</v>
      </c>
      <c r="C145" s="19">
        <v>2212</v>
      </c>
      <c r="D145" s="19">
        <v>2294</v>
      </c>
      <c r="E145" s="19">
        <v>2287</v>
      </c>
      <c r="F145" s="19">
        <v>2278</v>
      </c>
      <c r="G145" s="19">
        <v>2286</v>
      </c>
      <c r="H145" s="19">
        <v>2270</v>
      </c>
      <c r="I145" s="19">
        <v>2282</v>
      </c>
      <c r="J145" s="19"/>
      <c r="K145" s="19"/>
      <c r="L145" s="19"/>
      <c r="M145" s="19"/>
      <c r="N145" s="19"/>
      <c r="O145" s="20">
        <f t="shared" si="3"/>
        <v>2272.7142857142858</v>
      </c>
      <c r="P145" s="5"/>
    </row>
    <row r="146" spans="1:16" x14ac:dyDescent="0.2">
      <c r="A146" s="17">
        <v>7101</v>
      </c>
      <c r="B146" s="18" t="s">
        <v>158</v>
      </c>
      <c r="C146" s="19">
        <v>22808</v>
      </c>
      <c r="D146" s="19">
        <v>22886</v>
      </c>
      <c r="E146" s="19">
        <v>22947</v>
      </c>
      <c r="F146" s="19">
        <v>23057</v>
      </c>
      <c r="G146" s="19">
        <v>23115</v>
      </c>
      <c r="H146" s="19">
        <v>23148</v>
      </c>
      <c r="I146" s="19">
        <v>23318</v>
      </c>
      <c r="J146" s="19"/>
      <c r="K146" s="19"/>
      <c r="L146" s="19"/>
      <c r="M146" s="19"/>
      <c r="N146" s="19"/>
      <c r="O146" s="20">
        <f t="shared" si="3"/>
        <v>23039.857142857141</v>
      </c>
      <c r="P146" s="5"/>
    </row>
    <row r="147" spans="1:16" x14ac:dyDescent="0.2">
      <c r="A147" s="17">
        <v>7308</v>
      </c>
      <c r="B147" s="18" t="s">
        <v>159</v>
      </c>
      <c r="C147" s="19">
        <v>4294</v>
      </c>
      <c r="D147" s="19">
        <v>4289</v>
      </c>
      <c r="E147" s="19">
        <v>4346</v>
      </c>
      <c r="F147" s="19">
        <v>4339</v>
      </c>
      <c r="G147" s="19">
        <v>4242</v>
      </c>
      <c r="H147" s="19">
        <v>4215</v>
      </c>
      <c r="I147" s="19">
        <v>4209</v>
      </c>
      <c r="J147" s="19"/>
      <c r="K147" s="19"/>
      <c r="L147" s="19"/>
      <c r="M147" s="19"/>
      <c r="N147" s="19"/>
      <c r="O147" s="20">
        <f t="shared" si="3"/>
        <v>4276.2857142857147</v>
      </c>
      <c r="P147" s="5"/>
    </row>
    <row r="148" spans="1:16" x14ac:dyDescent="0.2">
      <c r="A148" s="17">
        <v>7309</v>
      </c>
      <c r="B148" s="18" t="s">
        <v>160</v>
      </c>
      <c r="C148" s="19">
        <v>810</v>
      </c>
      <c r="D148" s="19">
        <v>810</v>
      </c>
      <c r="E148" s="19">
        <v>794</v>
      </c>
      <c r="F148" s="19">
        <v>803</v>
      </c>
      <c r="G148" s="19">
        <v>782</v>
      </c>
      <c r="H148" s="19">
        <v>781</v>
      </c>
      <c r="I148" s="19">
        <v>782</v>
      </c>
      <c r="J148" s="19"/>
      <c r="K148" s="19"/>
      <c r="L148" s="19"/>
      <c r="M148" s="19"/>
      <c r="N148" s="19"/>
      <c r="O148" s="20">
        <f t="shared" si="3"/>
        <v>794.57142857142856</v>
      </c>
      <c r="P148" s="5"/>
    </row>
    <row r="149" spans="1:16" x14ac:dyDescent="0.2">
      <c r="A149" s="17">
        <v>7407</v>
      </c>
      <c r="B149" s="18" t="s">
        <v>161</v>
      </c>
      <c r="C149" s="19">
        <v>3520</v>
      </c>
      <c r="D149" s="19">
        <v>3504</v>
      </c>
      <c r="E149" s="19">
        <v>3523</v>
      </c>
      <c r="F149" s="19">
        <v>3499</v>
      </c>
      <c r="G149" s="19">
        <v>3001</v>
      </c>
      <c r="H149" s="19">
        <v>2955</v>
      </c>
      <c r="I149" s="19">
        <v>2988</v>
      </c>
      <c r="J149" s="19"/>
      <c r="K149" s="19"/>
      <c r="L149" s="19"/>
      <c r="M149" s="19"/>
      <c r="N149" s="19"/>
      <c r="O149" s="20">
        <f t="shared" si="3"/>
        <v>3284.2857142857142</v>
      </c>
      <c r="P149" s="5"/>
    </row>
    <row r="150" spans="1:16" x14ac:dyDescent="0.2">
      <c r="A150" s="17">
        <v>7408</v>
      </c>
      <c r="B150" s="18" t="s">
        <v>162</v>
      </c>
      <c r="C150" s="19">
        <v>4368</v>
      </c>
      <c r="D150" s="19">
        <v>4386</v>
      </c>
      <c r="E150" s="19">
        <v>4368</v>
      </c>
      <c r="F150" s="19">
        <v>4344</v>
      </c>
      <c r="G150" s="19">
        <v>4354</v>
      </c>
      <c r="H150" s="19">
        <v>4391</v>
      </c>
      <c r="I150" s="19">
        <v>4434</v>
      </c>
      <c r="J150" s="19"/>
      <c r="K150" s="19"/>
      <c r="L150" s="19"/>
      <c r="M150" s="19"/>
      <c r="N150" s="19"/>
      <c r="O150" s="20">
        <f t="shared" si="3"/>
        <v>4377.8571428571431</v>
      </c>
      <c r="P150" s="5"/>
    </row>
    <row r="151" spans="1:16" x14ac:dyDescent="0.2">
      <c r="A151" s="17">
        <v>8314</v>
      </c>
      <c r="B151" s="18" t="s">
        <v>163</v>
      </c>
      <c r="C151" s="19">
        <v>2768</v>
      </c>
      <c r="D151" s="19">
        <v>2874</v>
      </c>
      <c r="E151" s="19">
        <v>2919</v>
      </c>
      <c r="F151" s="19">
        <v>2919</v>
      </c>
      <c r="G151" s="19">
        <v>2939</v>
      </c>
      <c r="H151" s="19">
        <v>2833</v>
      </c>
      <c r="I151" s="19">
        <v>2750</v>
      </c>
      <c r="J151" s="19"/>
      <c r="K151" s="19"/>
      <c r="L151" s="19"/>
      <c r="M151" s="19"/>
      <c r="N151" s="19"/>
      <c r="O151" s="20">
        <f t="shared" si="3"/>
        <v>2857.4285714285716</v>
      </c>
      <c r="P151" s="5"/>
    </row>
    <row r="152" spans="1:16" x14ac:dyDescent="0.2">
      <c r="A152" s="17">
        <v>8302</v>
      </c>
      <c r="B152" s="18" t="s">
        <v>164</v>
      </c>
      <c r="C152" s="19">
        <v>970</v>
      </c>
      <c r="D152" s="19">
        <v>966</v>
      </c>
      <c r="E152" s="19">
        <v>952</v>
      </c>
      <c r="F152" s="19">
        <v>957</v>
      </c>
      <c r="G152" s="19">
        <v>973</v>
      </c>
      <c r="H152" s="19">
        <v>980</v>
      </c>
      <c r="I152" s="19">
        <v>937</v>
      </c>
      <c r="J152" s="19"/>
      <c r="K152" s="19"/>
      <c r="L152" s="19"/>
      <c r="M152" s="19"/>
      <c r="N152" s="19"/>
      <c r="O152" s="20">
        <f t="shared" si="3"/>
        <v>962.14285714285711</v>
      </c>
      <c r="P152" s="5"/>
    </row>
    <row r="153" spans="1:16" x14ac:dyDescent="0.2">
      <c r="A153" s="17">
        <v>8202</v>
      </c>
      <c r="B153" s="18" t="s">
        <v>165</v>
      </c>
      <c r="C153" s="19">
        <v>7370</v>
      </c>
      <c r="D153" s="19">
        <v>7373</v>
      </c>
      <c r="E153" s="19">
        <v>7369</v>
      </c>
      <c r="F153" s="19">
        <v>7402</v>
      </c>
      <c r="G153" s="19">
        <v>7400</v>
      </c>
      <c r="H153" s="19">
        <v>7384</v>
      </c>
      <c r="I153" s="19">
        <v>7430</v>
      </c>
      <c r="J153" s="19"/>
      <c r="K153" s="19"/>
      <c r="L153" s="19"/>
      <c r="M153" s="19"/>
      <c r="N153" s="19"/>
      <c r="O153" s="20">
        <f t="shared" si="3"/>
        <v>7389.7142857142853</v>
      </c>
      <c r="P153" s="5"/>
    </row>
    <row r="154" spans="1:16" x14ac:dyDescent="0.2">
      <c r="A154" s="17">
        <v>8402</v>
      </c>
      <c r="B154" s="18" t="s">
        <v>166</v>
      </c>
      <c r="C154" s="19">
        <v>4174</v>
      </c>
      <c r="D154" s="19">
        <v>4150</v>
      </c>
      <c r="E154" s="19">
        <v>4178</v>
      </c>
      <c r="F154" s="19">
        <v>4180</v>
      </c>
      <c r="G154" s="19">
        <v>4169</v>
      </c>
      <c r="H154" s="19">
        <v>4169</v>
      </c>
      <c r="I154" s="19">
        <v>4176</v>
      </c>
      <c r="J154" s="19"/>
      <c r="K154" s="19"/>
      <c r="L154" s="19"/>
      <c r="M154" s="19"/>
      <c r="N154" s="19"/>
      <c r="O154" s="20">
        <f t="shared" si="3"/>
        <v>4170.8571428571431</v>
      </c>
      <c r="P154" s="5"/>
    </row>
    <row r="155" spans="1:16" x14ac:dyDescent="0.2">
      <c r="A155" s="17">
        <v>8303</v>
      </c>
      <c r="B155" s="18" t="s">
        <v>167</v>
      </c>
      <c r="C155" s="19">
        <v>5874</v>
      </c>
      <c r="D155" s="19">
        <v>5870</v>
      </c>
      <c r="E155" s="19">
        <v>5873</v>
      </c>
      <c r="F155" s="19">
        <v>5902</v>
      </c>
      <c r="G155" s="19">
        <v>5913</v>
      </c>
      <c r="H155" s="19">
        <v>5896</v>
      </c>
      <c r="I155" s="19">
        <v>5946</v>
      </c>
      <c r="J155" s="19"/>
      <c r="K155" s="19"/>
      <c r="L155" s="19"/>
      <c r="M155" s="19"/>
      <c r="N155" s="19"/>
      <c r="O155" s="20">
        <f t="shared" si="3"/>
        <v>5896.2857142857147</v>
      </c>
      <c r="P155" s="5"/>
    </row>
    <row r="156" spans="1:16" x14ac:dyDescent="0.2">
      <c r="A156" s="17">
        <v>8203</v>
      </c>
      <c r="B156" s="18" t="s">
        <v>168</v>
      </c>
      <c r="C156" s="19">
        <v>9352</v>
      </c>
      <c r="D156" s="19">
        <v>9300</v>
      </c>
      <c r="E156" s="19">
        <v>9354</v>
      </c>
      <c r="F156" s="19">
        <v>9391</v>
      </c>
      <c r="G156" s="19">
        <v>10012</v>
      </c>
      <c r="H156" s="19">
        <v>10012</v>
      </c>
      <c r="I156" s="19">
        <v>10027</v>
      </c>
      <c r="J156" s="19"/>
      <c r="K156" s="19"/>
      <c r="L156" s="19"/>
      <c r="M156" s="19"/>
      <c r="N156" s="19"/>
      <c r="O156" s="20">
        <f t="shared" si="3"/>
        <v>9635.4285714285706</v>
      </c>
      <c r="P156" s="5"/>
    </row>
    <row r="157" spans="1:16" x14ac:dyDescent="0.2">
      <c r="A157" s="17">
        <v>8103</v>
      </c>
      <c r="B157" s="18" t="s">
        <v>169</v>
      </c>
      <c r="C157" s="19">
        <v>8158</v>
      </c>
      <c r="D157" s="19">
        <v>8224</v>
      </c>
      <c r="E157" s="19">
        <v>8233</v>
      </c>
      <c r="F157" s="19">
        <v>8265</v>
      </c>
      <c r="G157" s="19">
        <v>8251</v>
      </c>
      <c r="H157" s="19">
        <v>8253</v>
      </c>
      <c r="I157" s="19">
        <v>8356</v>
      </c>
      <c r="J157" s="19"/>
      <c r="K157" s="19"/>
      <c r="L157" s="19"/>
      <c r="M157" s="19"/>
      <c r="N157" s="19"/>
      <c r="O157" s="20">
        <f t="shared" si="3"/>
        <v>8248.5714285714294</v>
      </c>
      <c r="P157" s="5"/>
    </row>
    <row r="158" spans="1:16" x14ac:dyDescent="0.2">
      <c r="A158" s="17">
        <v>8401</v>
      </c>
      <c r="B158" s="18" t="s">
        <v>170</v>
      </c>
      <c r="C158" s="19">
        <v>20885</v>
      </c>
      <c r="D158" s="19">
        <v>20998</v>
      </c>
      <c r="E158" s="19">
        <v>20958</v>
      </c>
      <c r="F158" s="19">
        <v>21018</v>
      </c>
      <c r="G158" s="19">
        <v>21159</v>
      </c>
      <c r="H158" s="19">
        <v>21218</v>
      </c>
      <c r="I158" s="19">
        <v>21511</v>
      </c>
      <c r="J158" s="19"/>
      <c r="K158" s="19"/>
      <c r="L158" s="19"/>
      <c r="M158" s="19"/>
      <c r="N158" s="19"/>
      <c r="O158" s="20">
        <f t="shared" si="3"/>
        <v>21106.714285714286</v>
      </c>
      <c r="P158" s="5"/>
    </row>
    <row r="159" spans="1:16" x14ac:dyDescent="0.2">
      <c r="A159" s="17">
        <v>8406</v>
      </c>
      <c r="B159" s="18" t="s">
        <v>171</v>
      </c>
      <c r="C159" s="19">
        <v>5217</v>
      </c>
      <c r="D159" s="19">
        <v>5261</v>
      </c>
      <c r="E159" s="19">
        <v>5319</v>
      </c>
      <c r="F159" s="19">
        <v>5337</v>
      </c>
      <c r="G159" s="19">
        <v>5359</v>
      </c>
      <c r="H159" s="19">
        <v>5362</v>
      </c>
      <c r="I159" s="19">
        <v>5425</v>
      </c>
      <c r="J159" s="19"/>
      <c r="K159" s="19"/>
      <c r="L159" s="19"/>
      <c r="M159" s="19"/>
      <c r="N159" s="19"/>
      <c r="O159" s="20">
        <f t="shared" si="3"/>
        <v>5325.7142857142853</v>
      </c>
      <c r="P159" s="5"/>
    </row>
    <row r="160" spans="1:16" x14ac:dyDescent="0.2">
      <c r="A160" s="17">
        <v>8403</v>
      </c>
      <c r="B160" s="18" t="s">
        <v>172</v>
      </c>
      <c r="C160" s="19">
        <v>1091</v>
      </c>
      <c r="D160" s="19">
        <v>1094</v>
      </c>
      <c r="E160" s="19">
        <v>1087</v>
      </c>
      <c r="F160" s="19">
        <v>1088</v>
      </c>
      <c r="G160" s="19">
        <v>1089</v>
      </c>
      <c r="H160" s="19">
        <v>1080</v>
      </c>
      <c r="I160" s="19">
        <v>1078</v>
      </c>
      <c r="J160" s="19"/>
      <c r="K160" s="19"/>
      <c r="L160" s="19"/>
      <c r="M160" s="19"/>
      <c r="N160" s="19"/>
      <c r="O160" s="20">
        <f t="shared" si="3"/>
        <v>1086.7142857142858</v>
      </c>
      <c r="P160" s="5"/>
    </row>
    <row r="161" spans="1:16" x14ac:dyDescent="0.2">
      <c r="A161" s="17">
        <v>8404</v>
      </c>
      <c r="B161" s="18" t="s">
        <v>173</v>
      </c>
      <c r="C161" s="19">
        <v>2921</v>
      </c>
      <c r="D161" s="19">
        <v>2929</v>
      </c>
      <c r="E161" s="19">
        <v>2931</v>
      </c>
      <c r="F161" s="19">
        <v>2940</v>
      </c>
      <c r="G161" s="19">
        <v>2879</v>
      </c>
      <c r="H161" s="19">
        <v>2871</v>
      </c>
      <c r="I161" s="19">
        <v>2854</v>
      </c>
      <c r="J161" s="19"/>
      <c r="K161" s="19"/>
      <c r="L161" s="19"/>
      <c r="M161" s="19"/>
      <c r="N161" s="19"/>
      <c r="O161" s="20">
        <f t="shared" si="3"/>
        <v>2903.5714285714284</v>
      </c>
      <c r="P161" s="5"/>
    </row>
    <row r="162" spans="1:16" x14ac:dyDescent="0.2">
      <c r="A162" s="17">
        <v>8405</v>
      </c>
      <c r="B162" s="18" t="s">
        <v>174</v>
      </c>
      <c r="C162" s="19">
        <v>6603</v>
      </c>
      <c r="D162" s="19">
        <v>6629</v>
      </c>
      <c r="E162" s="19">
        <v>6649</v>
      </c>
      <c r="F162" s="19">
        <v>6680</v>
      </c>
      <c r="G162" s="19">
        <v>6445</v>
      </c>
      <c r="H162" s="19">
        <v>6441</v>
      </c>
      <c r="I162" s="19">
        <v>6555</v>
      </c>
      <c r="J162" s="19"/>
      <c r="K162" s="19"/>
      <c r="L162" s="19"/>
      <c r="M162" s="19"/>
      <c r="N162" s="19"/>
      <c r="O162" s="20">
        <f t="shared" si="3"/>
        <v>6571.7142857142853</v>
      </c>
      <c r="P162" s="5"/>
    </row>
    <row r="163" spans="1:16" x14ac:dyDescent="0.2">
      <c r="A163" s="17">
        <v>8101</v>
      </c>
      <c r="B163" s="18" t="s">
        <v>175</v>
      </c>
      <c r="C163" s="19">
        <v>14182</v>
      </c>
      <c r="D163" s="19">
        <v>14231</v>
      </c>
      <c r="E163" s="19">
        <v>14229</v>
      </c>
      <c r="F163" s="19">
        <v>14247</v>
      </c>
      <c r="G163" s="19">
        <v>14491</v>
      </c>
      <c r="H163" s="19">
        <f>14384+1</f>
        <v>14385</v>
      </c>
      <c r="I163" s="19">
        <v>14437</v>
      </c>
      <c r="J163" s="19"/>
      <c r="K163" s="19"/>
      <c r="L163" s="19"/>
      <c r="M163" s="19"/>
      <c r="N163" s="19"/>
      <c r="O163" s="20">
        <f t="shared" si="3"/>
        <v>14314.571428571429</v>
      </c>
      <c r="P163" s="5"/>
    </row>
    <row r="164" spans="1:16" x14ac:dyDescent="0.2">
      <c r="A164" s="17">
        <v>8204</v>
      </c>
      <c r="B164" s="18" t="s">
        <v>176</v>
      </c>
      <c r="C164" s="19">
        <v>1298</v>
      </c>
      <c r="D164" s="19">
        <v>1301</v>
      </c>
      <c r="E164" s="19">
        <v>1303</v>
      </c>
      <c r="F164" s="19">
        <v>1312</v>
      </c>
      <c r="G164" s="19">
        <v>1284</v>
      </c>
      <c r="H164" s="19">
        <v>1276</v>
      </c>
      <c r="I164" s="19">
        <v>1265</v>
      </c>
      <c r="J164" s="19"/>
      <c r="K164" s="19"/>
      <c r="L164" s="19"/>
      <c r="M164" s="19"/>
      <c r="N164" s="19"/>
      <c r="O164" s="20">
        <f t="shared" si="3"/>
        <v>1291.2857142857142</v>
      </c>
      <c r="P164" s="5"/>
    </row>
    <row r="165" spans="1:16" x14ac:dyDescent="0.2">
      <c r="A165" s="17">
        <v>8102</v>
      </c>
      <c r="B165" s="18" t="s">
        <v>177</v>
      </c>
      <c r="C165" s="19">
        <v>19263</v>
      </c>
      <c r="D165" s="19">
        <v>19381</v>
      </c>
      <c r="E165" s="19">
        <v>19384</v>
      </c>
      <c r="F165" s="19">
        <v>19474</v>
      </c>
      <c r="G165" s="19">
        <v>19550</v>
      </c>
      <c r="H165" s="19">
        <v>19467</v>
      </c>
      <c r="I165" s="19">
        <v>19562</v>
      </c>
      <c r="J165" s="19"/>
      <c r="K165" s="19"/>
      <c r="L165" s="19"/>
      <c r="M165" s="19"/>
      <c r="N165" s="19"/>
      <c r="O165" s="20">
        <f t="shared" si="3"/>
        <v>19440.142857142859</v>
      </c>
      <c r="P165" s="5"/>
    </row>
    <row r="166" spans="1:16" x14ac:dyDescent="0.2">
      <c r="A166" s="17">
        <v>8205</v>
      </c>
      <c r="B166" s="18" t="s">
        <v>178</v>
      </c>
      <c r="C166" s="19">
        <v>5757</v>
      </c>
      <c r="D166" s="19">
        <v>5765</v>
      </c>
      <c r="E166" s="19">
        <v>5758</v>
      </c>
      <c r="F166" s="19">
        <v>5755</v>
      </c>
      <c r="G166" s="19">
        <v>5779</v>
      </c>
      <c r="H166" s="19">
        <f>5729+1</f>
        <v>5730</v>
      </c>
      <c r="I166" s="19">
        <v>5695</v>
      </c>
      <c r="J166" s="19"/>
      <c r="K166" s="19"/>
      <c r="L166" s="19"/>
      <c r="M166" s="19"/>
      <c r="N166" s="19"/>
      <c r="O166" s="20">
        <f t="shared" si="3"/>
        <v>5748.4285714285716</v>
      </c>
      <c r="P166" s="5"/>
    </row>
    <row r="167" spans="1:16" x14ac:dyDescent="0.2">
      <c r="A167" s="17">
        <v>8407</v>
      </c>
      <c r="B167" s="18" t="s">
        <v>179</v>
      </c>
      <c r="C167" s="19">
        <v>3147</v>
      </c>
      <c r="D167" s="19">
        <v>3127</v>
      </c>
      <c r="E167" s="19">
        <v>3118</v>
      </c>
      <c r="F167" s="19">
        <v>3114</v>
      </c>
      <c r="G167" s="19">
        <v>3101</v>
      </c>
      <c r="H167" s="19">
        <v>3090</v>
      </c>
      <c r="I167" s="19">
        <v>3096</v>
      </c>
      <c r="J167" s="19"/>
      <c r="K167" s="19"/>
      <c r="L167" s="19"/>
      <c r="M167" s="19"/>
      <c r="N167" s="19"/>
      <c r="O167" s="20">
        <f t="shared" si="3"/>
        <v>3113.2857142857142</v>
      </c>
      <c r="P167" s="5"/>
    </row>
    <row r="168" spans="1:16" x14ac:dyDescent="0.2">
      <c r="A168" s="17">
        <v>8104</v>
      </c>
      <c r="B168" s="18" t="s">
        <v>180</v>
      </c>
      <c r="C168" s="19">
        <v>2015</v>
      </c>
      <c r="D168" s="19">
        <v>2041</v>
      </c>
      <c r="E168" s="19">
        <v>2016</v>
      </c>
      <c r="F168" s="19">
        <v>2022</v>
      </c>
      <c r="G168" s="19">
        <v>2002</v>
      </c>
      <c r="H168" s="19">
        <v>1992</v>
      </c>
      <c r="I168" s="19">
        <v>1997</v>
      </c>
      <c r="J168" s="19"/>
      <c r="K168" s="19"/>
      <c r="L168" s="19"/>
      <c r="M168" s="19"/>
      <c r="N168" s="19"/>
      <c r="O168" s="20">
        <f t="shared" si="3"/>
        <v>2012.1428571428571</v>
      </c>
      <c r="P168" s="5"/>
    </row>
    <row r="169" spans="1:16" x14ac:dyDescent="0.2">
      <c r="A169" s="17">
        <v>8112</v>
      </c>
      <c r="B169" s="18" t="s">
        <v>181</v>
      </c>
      <c r="C169" s="19">
        <v>9905</v>
      </c>
      <c r="D169" s="19">
        <v>9944</v>
      </c>
      <c r="E169" s="19">
        <v>10008</v>
      </c>
      <c r="F169" s="19">
        <v>10083</v>
      </c>
      <c r="G169" s="19">
        <v>9991</v>
      </c>
      <c r="H169" s="19">
        <v>9975</v>
      </c>
      <c r="I169" s="19">
        <v>10026</v>
      </c>
      <c r="J169" s="19"/>
      <c r="K169" s="19"/>
      <c r="L169" s="19"/>
      <c r="M169" s="19"/>
      <c r="N169" s="19"/>
      <c r="O169" s="20">
        <f t="shared" si="3"/>
        <v>9990.2857142857138</v>
      </c>
      <c r="P169" s="5"/>
    </row>
    <row r="170" spans="1:16" x14ac:dyDescent="0.2">
      <c r="A170" s="17">
        <v>8105</v>
      </c>
      <c r="B170" s="18" t="s">
        <v>182</v>
      </c>
      <c r="C170" s="19">
        <v>5253</v>
      </c>
      <c r="D170" s="19">
        <v>5258</v>
      </c>
      <c r="E170" s="19">
        <v>5255</v>
      </c>
      <c r="F170" s="19">
        <v>5255</v>
      </c>
      <c r="G170" s="19">
        <v>5094</v>
      </c>
      <c r="H170" s="19">
        <v>5136</v>
      </c>
      <c r="I170" s="19">
        <v>5157</v>
      </c>
      <c r="J170" s="19"/>
      <c r="K170" s="19"/>
      <c r="L170" s="19"/>
      <c r="M170" s="19"/>
      <c r="N170" s="19"/>
      <c r="O170" s="20">
        <f t="shared" si="3"/>
        <v>5201.1428571428569</v>
      </c>
      <c r="P170" s="5"/>
    </row>
    <row r="171" spans="1:16" x14ac:dyDescent="0.2">
      <c r="A171" s="17">
        <v>8304</v>
      </c>
      <c r="B171" s="18" t="s">
        <v>183</v>
      </c>
      <c r="C171" s="19">
        <v>4628</v>
      </c>
      <c r="D171" s="19">
        <v>4632</v>
      </c>
      <c r="E171" s="19">
        <v>4610</v>
      </c>
      <c r="F171" s="19">
        <v>4595</v>
      </c>
      <c r="G171" s="19">
        <v>4647</v>
      </c>
      <c r="H171" s="19">
        <v>4666</v>
      </c>
      <c r="I171" s="19">
        <v>4667</v>
      </c>
      <c r="J171" s="19"/>
      <c r="K171" s="19"/>
      <c r="L171" s="19"/>
      <c r="M171" s="19"/>
      <c r="N171" s="19"/>
      <c r="O171" s="20">
        <f t="shared" si="3"/>
        <v>4635</v>
      </c>
      <c r="P171" s="5"/>
    </row>
    <row r="172" spans="1:16" x14ac:dyDescent="0.2">
      <c r="A172" s="17">
        <v>8201</v>
      </c>
      <c r="B172" s="18" t="s">
        <v>184</v>
      </c>
      <c r="C172" s="19">
        <v>5734</v>
      </c>
      <c r="D172" s="19">
        <v>5770</v>
      </c>
      <c r="E172" s="19">
        <v>5777</v>
      </c>
      <c r="F172" s="19">
        <v>5737</v>
      </c>
      <c r="G172" s="19">
        <v>5680</v>
      </c>
      <c r="H172" s="19">
        <v>5646</v>
      </c>
      <c r="I172" s="19">
        <v>5625</v>
      </c>
      <c r="J172" s="19"/>
      <c r="K172" s="19"/>
      <c r="L172" s="19"/>
      <c r="M172" s="19"/>
      <c r="N172" s="19"/>
      <c r="O172" s="20">
        <f t="shared" si="3"/>
        <v>5709.8571428571431</v>
      </c>
      <c r="P172" s="5"/>
    </row>
    <row r="173" spans="1:16" x14ac:dyDescent="0.2">
      <c r="A173" s="17">
        <v>8206</v>
      </c>
      <c r="B173" s="18" t="s">
        <v>185</v>
      </c>
      <c r="C173" s="19">
        <v>6197</v>
      </c>
      <c r="D173" s="19">
        <v>6209</v>
      </c>
      <c r="E173" s="19">
        <v>6188</v>
      </c>
      <c r="F173" s="19">
        <v>6212</v>
      </c>
      <c r="G173" s="19">
        <v>5849</v>
      </c>
      <c r="H173" s="19">
        <v>5878</v>
      </c>
      <c r="I173" s="19">
        <v>5917</v>
      </c>
      <c r="J173" s="19"/>
      <c r="K173" s="19"/>
      <c r="L173" s="19"/>
      <c r="M173" s="19"/>
      <c r="N173" s="19"/>
      <c r="O173" s="20">
        <f t="shared" si="3"/>
        <v>6064.2857142857147</v>
      </c>
      <c r="P173" s="5"/>
    </row>
    <row r="174" spans="1:16" x14ac:dyDescent="0.2">
      <c r="A174" s="17">
        <v>8301</v>
      </c>
      <c r="B174" s="18" t="s">
        <v>186</v>
      </c>
      <c r="C174" s="19">
        <v>30671</v>
      </c>
      <c r="D174" s="19">
        <v>30658</v>
      </c>
      <c r="E174" s="19">
        <v>30697</v>
      </c>
      <c r="F174" s="19">
        <v>30899</v>
      </c>
      <c r="G174" s="19">
        <v>30996</v>
      </c>
      <c r="H174" s="19">
        <v>31097</v>
      </c>
      <c r="I174" s="19">
        <v>31161</v>
      </c>
      <c r="J174" s="19"/>
      <c r="K174" s="19"/>
      <c r="L174" s="19"/>
      <c r="M174" s="19"/>
      <c r="N174" s="19"/>
      <c r="O174" s="20">
        <f t="shared" si="3"/>
        <v>30882.714285714286</v>
      </c>
      <c r="P174" s="5"/>
    </row>
    <row r="175" spans="1:16" x14ac:dyDescent="0.2">
      <c r="A175" s="17">
        <v>8106</v>
      </c>
      <c r="B175" s="18" t="s">
        <v>187</v>
      </c>
      <c r="C175" s="19">
        <v>8928</v>
      </c>
      <c r="D175" s="19">
        <v>8964</v>
      </c>
      <c r="E175" s="19">
        <v>8933</v>
      </c>
      <c r="F175" s="19">
        <v>8964</v>
      </c>
      <c r="G175" s="19">
        <v>8906</v>
      </c>
      <c r="H175" s="19">
        <v>8857</v>
      </c>
      <c r="I175" s="19">
        <v>8824</v>
      </c>
      <c r="J175" s="19"/>
      <c r="K175" s="19"/>
      <c r="L175" s="19"/>
      <c r="M175" s="19"/>
      <c r="N175" s="19"/>
      <c r="O175" s="20">
        <f t="shared" si="3"/>
        <v>8910.8571428571431</v>
      </c>
      <c r="P175" s="5"/>
    </row>
    <row r="176" spans="1:16" x14ac:dyDescent="0.2">
      <c r="A176" s="17">
        <v>8305</v>
      </c>
      <c r="B176" s="18" t="s">
        <v>188</v>
      </c>
      <c r="C176" s="19">
        <v>6833</v>
      </c>
      <c r="D176" s="19">
        <v>6853</v>
      </c>
      <c r="E176" s="19">
        <v>6952</v>
      </c>
      <c r="F176" s="19">
        <v>6925</v>
      </c>
      <c r="G176" s="19">
        <v>6943</v>
      </c>
      <c r="H176" s="19">
        <f>6932+1</f>
        <v>6933</v>
      </c>
      <c r="I176" s="19">
        <v>6946</v>
      </c>
      <c r="J176" s="19"/>
      <c r="K176" s="19"/>
      <c r="L176" s="19"/>
      <c r="M176" s="19"/>
      <c r="N176" s="19"/>
      <c r="O176" s="20">
        <f t="shared" si="3"/>
        <v>6912.1428571428569</v>
      </c>
      <c r="P176" s="5"/>
    </row>
    <row r="177" spans="1:16" x14ac:dyDescent="0.2">
      <c r="A177" s="17">
        <v>8306</v>
      </c>
      <c r="B177" s="18" t="s">
        <v>189</v>
      </c>
      <c r="C177" s="19">
        <v>5774</v>
      </c>
      <c r="D177" s="19">
        <v>5778</v>
      </c>
      <c r="E177" s="19">
        <v>5818</v>
      </c>
      <c r="F177" s="19">
        <v>5850</v>
      </c>
      <c r="G177" s="19">
        <v>5864</v>
      </c>
      <c r="H177" s="19">
        <v>5899</v>
      </c>
      <c r="I177" s="19">
        <v>5904</v>
      </c>
      <c r="J177" s="19"/>
      <c r="K177" s="19"/>
      <c r="L177" s="19"/>
      <c r="M177" s="19"/>
      <c r="N177" s="19"/>
      <c r="O177" s="20">
        <f t="shared" si="3"/>
        <v>5841</v>
      </c>
      <c r="P177" s="5"/>
    </row>
    <row r="178" spans="1:16" x14ac:dyDescent="0.2">
      <c r="A178" s="17">
        <v>8307</v>
      </c>
      <c r="B178" s="18" t="s">
        <v>190</v>
      </c>
      <c r="C178" s="19">
        <v>2664</v>
      </c>
      <c r="D178" s="19">
        <v>2625</v>
      </c>
      <c r="E178" s="19">
        <v>2633</v>
      </c>
      <c r="F178" s="19">
        <v>2635</v>
      </c>
      <c r="G178" s="19">
        <v>2613</v>
      </c>
      <c r="H178" s="19">
        <v>2615</v>
      </c>
      <c r="I178" s="19">
        <v>2605</v>
      </c>
      <c r="J178" s="19"/>
      <c r="K178" s="19"/>
      <c r="L178" s="19"/>
      <c r="M178" s="19"/>
      <c r="N178" s="19"/>
      <c r="O178" s="20">
        <f t="shared" si="3"/>
        <v>2627.1428571428573</v>
      </c>
      <c r="P178" s="5"/>
    </row>
    <row r="179" spans="1:16" x14ac:dyDescent="0.2">
      <c r="A179" s="17">
        <v>8408</v>
      </c>
      <c r="B179" s="18" t="s">
        <v>191</v>
      </c>
      <c r="C179" s="19">
        <v>1141</v>
      </c>
      <c r="D179" s="19">
        <v>1137</v>
      </c>
      <c r="E179" s="19">
        <v>1137</v>
      </c>
      <c r="F179" s="19">
        <v>1137</v>
      </c>
      <c r="G179" s="19">
        <v>1154</v>
      </c>
      <c r="H179" s="19">
        <v>1148</v>
      </c>
      <c r="I179" s="19">
        <v>1135</v>
      </c>
      <c r="J179" s="19"/>
      <c r="K179" s="19"/>
      <c r="L179" s="19"/>
      <c r="M179" s="19"/>
      <c r="N179" s="19"/>
      <c r="O179" s="20">
        <f t="shared" si="3"/>
        <v>1141.2857142857142</v>
      </c>
      <c r="P179" s="5"/>
    </row>
    <row r="180" spans="1:16" x14ac:dyDescent="0.2">
      <c r="A180" s="17">
        <v>8409</v>
      </c>
      <c r="B180" s="18" t="s">
        <v>192</v>
      </c>
      <c r="C180" s="19">
        <v>2725</v>
      </c>
      <c r="D180" s="19">
        <v>2736</v>
      </c>
      <c r="E180" s="19">
        <v>2748</v>
      </c>
      <c r="F180" s="19">
        <v>2736</v>
      </c>
      <c r="G180" s="19">
        <v>2730</v>
      </c>
      <c r="H180" s="19">
        <v>2730</v>
      </c>
      <c r="I180" s="19">
        <v>2733</v>
      </c>
      <c r="J180" s="19"/>
      <c r="K180" s="19"/>
      <c r="L180" s="19"/>
      <c r="M180" s="19"/>
      <c r="N180" s="19"/>
      <c r="O180" s="20">
        <f t="shared" si="3"/>
        <v>2734</v>
      </c>
      <c r="P180" s="5"/>
    </row>
    <row r="181" spans="1:16" x14ac:dyDescent="0.2">
      <c r="A181" s="17">
        <v>8410</v>
      </c>
      <c r="B181" s="18" t="s">
        <v>193</v>
      </c>
      <c r="C181" s="19">
        <v>2087</v>
      </c>
      <c r="D181" s="19">
        <v>2093</v>
      </c>
      <c r="E181" s="19">
        <v>2144</v>
      </c>
      <c r="F181" s="19">
        <v>2116</v>
      </c>
      <c r="G181" s="19">
        <v>2108</v>
      </c>
      <c r="H181" s="19">
        <v>2122</v>
      </c>
      <c r="I181" s="19">
        <v>2122</v>
      </c>
      <c r="J181" s="19"/>
      <c r="K181" s="19"/>
      <c r="L181" s="19"/>
      <c r="M181" s="19"/>
      <c r="N181" s="19"/>
      <c r="O181" s="20">
        <f t="shared" si="3"/>
        <v>2113.1428571428573</v>
      </c>
      <c r="P181" s="5"/>
    </row>
    <row r="182" spans="1:16" x14ac:dyDescent="0.2">
      <c r="A182" s="17">
        <v>8107</v>
      </c>
      <c r="B182" s="18" t="s">
        <v>194</v>
      </c>
      <c r="C182" s="19">
        <v>8145</v>
      </c>
      <c r="D182" s="19">
        <v>8188</v>
      </c>
      <c r="E182" s="19">
        <v>8219</v>
      </c>
      <c r="F182" s="19">
        <v>8222</v>
      </c>
      <c r="G182" s="19">
        <v>8142</v>
      </c>
      <c r="H182" s="19">
        <f>8062+1</f>
        <v>8063</v>
      </c>
      <c r="I182" s="19">
        <v>8084</v>
      </c>
      <c r="J182" s="19"/>
      <c r="K182" s="19"/>
      <c r="L182" s="19"/>
      <c r="M182" s="19"/>
      <c r="N182" s="19"/>
      <c r="O182" s="20">
        <f t="shared" si="3"/>
        <v>8151.8571428571431</v>
      </c>
      <c r="P182" s="5"/>
    </row>
    <row r="183" spans="1:16" x14ac:dyDescent="0.2">
      <c r="A183" s="17">
        <v>8411</v>
      </c>
      <c r="B183" s="18" t="s">
        <v>195</v>
      </c>
      <c r="C183" s="19">
        <v>2405</v>
      </c>
      <c r="D183" s="19">
        <v>2411</v>
      </c>
      <c r="E183" s="19">
        <v>2428</v>
      </c>
      <c r="F183" s="19">
        <v>2427</v>
      </c>
      <c r="G183" s="19">
        <v>2408</v>
      </c>
      <c r="H183" s="19">
        <v>2402</v>
      </c>
      <c r="I183" s="19">
        <v>2411</v>
      </c>
      <c r="J183" s="19"/>
      <c r="K183" s="19"/>
      <c r="L183" s="19"/>
      <c r="M183" s="19"/>
      <c r="N183" s="19"/>
      <c r="O183" s="20">
        <f t="shared" si="3"/>
        <v>2413.1428571428573</v>
      </c>
      <c r="P183" s="5"/>
    </row>
    <row r="184" spans="1:16" x14ac:dyDescent="0.2">
      <c r="A184" s="17">
        <v>8412</v>
      </c>
      <c r="B184" s="18" t="s">
        <v>196</v>
      </c>
      <c r="C184" s="19">
        <v>1103</v>
      </c>
      <c r="D184" s="19">
        <v>1105</v>
      </c>
      <c r="E184" s="19">
        <v>1099</v>
      </c>
      <c r="F184" s="19">
        <v>1096</v>
      </c>
      <c r="G184" s="19">
        <v>1087</v>
      </c>
      <c r="H184" s="19">
        <v>1109</v>
      </c>
      <c r="I184" s="19">
        <v>1111</v>
      </c>
      <c r="J184" s="19"/>
      <c r="K184" s="19"/>
      <c r="L184" s="19"/>
      <c r="M184" s="19"/>
      <c r="N184" s="19"/>
      <c r="O184" s="20">
        <f t="shared" si="3"/>
        <v>1101.4285714285713</v>
      </c>
      <c r="P184" s="5"/>
    </row>
    <row r="185" spans="1:16" x14ac:dyDescent="0.2">
      <c r="A185" s="17">
        <v>8308</v>
      </c>
      <c r="B185" s="18" t="s">
        <v>197</v>
      </c>
      <c r="C185" s="19">
        <v>872</v>
      </c>
      <c r="D185" s="19">
        <v>876</v>
      </c>
      <c r="E185" s="19">
        <v>865</v>
      </c>
      <c r="F185" s="19">
        <v>853</v>
      </c>
      <c r="G185" s="19">
        <v>849</v>
      </c>
      <c r="H185" s="19">
        <v>867</v>
      </c>
      <c r="I185" s="19">
        <v>871</v>
      </c>
      <c r="J185" s="19"/>
      <c r="K185" s="19"/>
      <c r="L185" s="19"/>
      <c r="M185" s="19"/>
      <c r="N185" s="19"/>
      <c r="O185" s="20">
        <f t="shared" si="3"/>
        <v>864.71428571428567</v>
      </c>
      <c r="P185" s="5"/>
    </row>
    <row r="186" spans="1:16" x14ac:dyDescent="0.2">
      <c r="A186" s="17">
        <v>8309</v>
      </c>
      <c r="B186" s="18" t="s">
        <v>198</v>
      </c>
      <c r="C186" s="19">
        <v>2419</v>
      </c>
      <c r="D186" s="19">
        <v>2406</v>
      </c>
      <c r="E186" s="19">
        <v>2404</v>
      </c>
      <c r="F186" s="19">
        <v>2406</v>
      </c>
      <c r="G186" s="19">
        <v>2375</v>
      </c>
      <c r="H186" s="19">
        <v>2345</v>
      </c>
      <c r="I186" s="19">
        <v>2360</v>
      </c>
      <c r="J186" s="19"/>
      <c r="K186" s="19"/>
      <c r="L186" s="19"/>
      <c r="M186" s="19"/>
      <c r="N186" s="19"/>
      <c r="O186" s="20">
        <f t="shared" si="3"/>
        <v>2387.8571428571427</v>
      </c>
      <c r="P186" s="5"/>
    </row>
    <row r="187" spans="1:16" x14ac:dyDescent="0.2">
      <c r="A187" s="17">
        <v>8413</v>
      </c>
      <c r="B187" s="18" t="s">
        <v>199</v>
      </c>
      <c r="C187" s="19">
        <v>3251</v>
      </c>
      <c r="D187" s="19">
        <v>3241</v>
      </c>
      <c r="E187" s="19">
        <v>3242</v>
      </c>
      <c r="F187" s="19">
        <v>3261</v>
      </c>
      <c r="G187" s="19">
        <v>3224</v>
      </c>
      <c r="H187" s="19">
        <v>3220</v>
      </c>
      <c r="I187" s="19">
        <v>3258</v>
      </c>
      <c r="J187" s="19"/>
      <c r="K187" s="19"/>
      <c r="L187" s="19"/>
      <c r="M187" s="19"/>
      <c r="N187" s="19"/>
      <c r="O187" s="20">
        <f t="shared" si="3"/>
        <v>3242.4285714285716</v>
      </c>
      <c r="P187" s="5"/>
    </row>
    <row r="188" spans="1:16" x14ac:dyDescent="0.2">
      <c r="A188" s="17">
        <v>8414</v>
      </c>
      <c r="B188" s="18" t="s">
        <v>200</v>
      </c>
      <c r="C188" s="19">
        <v>2099</v>
      </c>
      <c r="D188" s="19">
        <v>2111</v>
      </c>
      <c r="E188" s="19">
        <v>2119</v>
      </c>
      <c r="F188" s="19">
        <v>2129</v>
      </c>
      <c r="G188" s="19">
        <v>2144</v>
      </c>
      <c r="H188" s="19">
        <v>2141</v>
      </c>
      <c r="I188" s="19">
        <v>2127</v>
      </c>
      <c r="J188" s="19"/>
      <c r="K188" s="19"/>
      <c r="L188" s="19"/>
      <c r="M188" s="19"/>
      <c r="N188" s="19"/>
      <c r="O188" s="20">
        <f t="shared" si="3"/>
        <v>2124.2857142857142</v>
      </c>
      <c r="P188" s="5"/>
    </row>
    <row r="189" spans="1:16" x14ac:dyDescent="0.2">
      <c r="A189" s="17">
        <v>8415</v>
      </c>
      <c r="B189" s="18" t="s">
        <v>201</v>
      </c>
      <c r="C189" s="19">
        <v>1041</v>
      </c>
      <c r="D189" s="19">
        <v>1044</v>
      </c>
      <c r="E189" s="19">
        <v>1045</v>
      </c>
      <c r="F189" s="19">
        <v>1044</v>
      </c>
      <c r="G189" s="19">
        <v>1043</v>
      </c>
      <c r="H189" s="19">
        <v>1039</v>
      </c>
      <c r="I189" s="19">
        <v>1050</v>
      </c>
      <c r="J189" s="19"/>
      <c r="K189" s="19"/>
      <c r="L189" s="19"/>
      <c r="M189" s="19"/>
      <c r="N189" s="19"/>
      <c r="O189" s="20">
        <f t="shared" si="3"/>
        <v>1043.7142857142858</v>
      </c>
      <c r="P189" s="5"/>
    </row>
    <row r="190" spans="1:16" x14ac:dyDescent="0.2">
      <c r="A190" s="17">
        <v>8416</v>
      </c>
      <c r="B190" s="18" t="s">
        <v>202</v>
      </c>
      <c r="C190" s="19">
        <v>11006</v>
      </c>
      <c r="D190" s="19">
        <v>11007</v>
      </c>
      <c r="E190" s="19">
        <v>10973</v>
      </c>
      <c r="F190" s="19">
        <v>11064</v>
      </c>
      <c r="G190" s="19">
        <v>11061</v>
      </c>
      <c r="H190" s="19">
        <v>11038</v>
      </c>
      <c r="I190" s="19">
        <v>11053</v>
      </c>
      <c r="J190" s="19"/>
      <c r="K190" s="19"/>
      <c r="L190" s="19"/>
      <c r="M190" s="19"/>
      <c r="N190" s="19"/>
      <c r="O190" s="20">
        <f t="shared" si="3"/>
        <v>11028.857142857143</v>
      </c>
      <c r="P190" s="5"/>
    </row>
    <row r="191" spans="1:16" x14ac:dyDescent="0.2">
      <c r="A191" s="17">
        <v>8417</v>
      </c>
      <c r="B191" s="18" t="s">
        <v>203</v>
      </c>
      <c r="C191" s="19">
        <v>1073</v>
      </c>
      <c r="D191" s="19">
        <v>1092</v>
      </c>
      <c r="E191" s="19">
        <v>1102</v>
      </c>
      <c r="F191" s="19">
        <v>1088</v>
      </c>
      <c r="G191" s="19">
        <v>1092</v>
      </c>
      <c r="H191" s="19">
        <v>1086</v>
      </c>
      <c r="I191" s="19">
        <v>1103</v>
      </c>
      <c r="J191" s="19"/>
      <c r="K191" s="19"/>
      <c r="L191" s="19"/>
      <c r="M191" s="19"/>
      <c r="N191" s="19"/>
      <c r="O191" s="20">
        <f t="shared" si="3"/>
        <v>1090.8571428571429</v>
      </c>
      <c r="P191" s="5"/>
    </row>
    <row r="192" spans="1:16" x14ac:dyDescent="0.2">
      <c r="A192" s="17">
        <v>8418</v>
      </c>
      <c r="B192" s="18" t="s">
        <v>204</v>
      </c>
      <c r="C192" s="19">
        <v>3873</v>
      </c>
      <c r="D192" s="19">
        <v>3879</v>
      </c>
      <c r="E192" s="19">
        <v>3863</v>
      </c>
      <c r="F192" s="19">
        <v>3854</v>
      </c>
      <c r="G192" s="19">
        <v>3865</v>
      </c>
      <c r="H192" s="19">
        <v>3855</v>
      </c>
      <c r="I192" s="19">
        <v>3872</v>
      </c>
      <c r="J192" s="19"/>
      <c r="K192" s="19"/>
      <c r="L192" s="19"/>
      <c r="M192" s="19"/>
      <c r="N192" s="19"/>
      <c r="O192" s="20">
        <f t="shared" si="3"/>
        <v>3865.8571428571427</v>
      </c>
      <c r="P192" s="5"/>
    </row>
    <row r="193" spans="1:16" x14ac:dyDescent="0.2">
      <c r="A193" s="17">
        <v>8419</v>
      </c>
      <c r="B193" s="18" t="s">
        <v>205</v>
      </c>
      <c r="C193" s="19">
        <v>2635</v>
      </c>
      <c r="D193" s="19">
        <v>2619</v>
      </c>
      <c r="E193" s="19">
        <v>2584</v>
      </c>
      <c r="F193" s="19">
        <v>2591</v>
      </c>
      <c r="G193" s="19">
        <v>2579</v>
      </c>
      <c r="H193" s="19">
        <v>2599</v>
      </c>
      <c r="I193" s="19">
        <v>2617</v>
      </c>
      <c r="J193" s="19"/>
      <c r="K193" s="19"/>
      <c r="L193" s="19"/>
      <c r="M193" s="19"/>
      <c r="N193" s="19"/>
      <c r="O193" s="20">
        <f t="shared" si="3"/>
        <v>2603.4285714285716</v>
      </c>
      <c r="P193" s="5"/>
    </row>
    <row r="194" spans="1:16" x14ac:dyDescent="0.2">
      <c r="A194" s="17">
        <v>8108</v>
      </c>
      <c r="B194" s="18" t="s">
        <v>206</v>
      </c>
      <c r="C194" s="19">
        <v>10066</v>
      </c>
      <c r="D194" s="19">
        <v>10225</v>
      </c>
      <c r="E194" s="19">
        <v>10289</v>
      </c>
      <c r="F194" s="19">
        <v>10338</v>
      </c>
      <c r="G194" s="19">
        <v>10373</v>
      </c>
      <c r="H194" s="19">
        <v>10302</v>
      </c>
      <c r="I194" s="19">
        <v>10410</v>
      </c>
      <c r="J194" s="19"/>
      <c r="K194" s="19"/>
      <c r="L194" s="19"/>
      <c r="M194" s="19"/>
      <c r="N194" s="19"/>
      <c r="O194" s="20">
        <f t="shared" si="3"/>
        <v>10286.142857142857</v>
      </c>
      <c r="P194" s="5"/>
    </row>
    <row r="195" spans="1:16" x14ac:dyDescent="0.2">
      <c r="A195" s="17">
        <v>8310</v>
      </c>
      <c r="B195" s="18" t="s">
        <v>207</v>
      </c>
      <c r="C195" s="19">
        <v>873</v>
      </c>
      <c r="D195" s="19">
        <v>888</v>
      </c>
      <c r="E195" s="19">
        <v>878</v>
      </c>
      <c r="F195" s="19">
        <v>874</v>
      </c>
      <c r="G195" s="19">
        <v>856</v>
      </c>
      <c r="H195" s="19">
        <v>884</v>
      </c>
      <c r="I195" s="19">
        <v>883</v>
      </c>
      <c r="J195" s="19"/>
      <c r="K195" s="19"/>
      <c r="L195" s="19"/>
      <c r="M195" s="19"/>
      <c r="N195" s="19"/>
      <c r="O195" s="20">
        <f t="shared" si="3"/>
        <v>876.57142857142856</v>
      </c>
      <c r="P195" s="5"/>
    </row>
    <row r="196" spans="1:16" x14ac:dyDescent="0.2">
      <c r="A196" s="17">
        <v>8311</v>
      </c>
      <c r="B196" s="18" t="s">
        <v>208</v>
      </c>
      <c r="C196" s="19">
        <v>2924</v>
      </c>
      <c r="D196" s="19">
        <v>2948</v>
      </c>
      <c r="E196" s="19">
        <v>2905</v>
      </c>
      <c r="F196" s="19">
        <v>2956</v>
      </c>
      <c r="G196" s="19">
        <v>2960</v>
      </c>
      <c r="H196" s="19">
        <v>2955</v>
      </c>
      <c r="I196" s="19">
        <v>2951</v>
      </c>
      <c r="J196" s="19"/>
      <c r="K196" s="19"/>
      <c r="L196" s="19"/>
      <c r="M196" s="19"/>
      <c r="N196" s="19"/>
      <c r="O196" s="20">
        <f t="shared" si="3"/>
        <v>2942.7142857142858</v>
      </c>
      <c r="P196" s="5"/>
    </row>
    <row r="197" spans="1:16" x14ac:dyDescent="0.2">
      <c r="A197" s="17">
        <v>8109</v>
      </c>
      <c r="B197" s="18" t="s">
        <v>209</v>
      </c>
      <c r="C197" s="19">
        <v>3579</v>
      </c>
      <c r="D197" s="19">
        <v>3564</v>
      </c>
      <c r="E197" s="19">
        <v>3544</v>
      </c>
      <c r="F197" s="19">
        <v>3554</v>
      </c>
      <c r="G197" s="19">
        <v>3400</v>
      </c>
      <c r="H197" s="19">
        <v>3425</v>
      </c>
      <c r="I197" s="19">
        <v>3463</v>
      </c>
      <c r="J197" s="19"/>
      <c r="K197" s="19"/>
      <c r="L197" s="19"/>
      <c r="M197" s="19"/>
      <c r="N197" s="19"/>
      <c r="O197" s="20">
        <f t="shared" si="3"/>
        <v>3504.1428571428573</v>
      </c>
      <c r="P197" s="5"/>
    </row>
    <row r="198" spans="1:16" x14ac:dyDescent="0.2">
      <c r="A198" s="17">
        <v>8110</v>
      </c>
      <c r="B198" s="18" t="s">
        <v>210</v>
      </c>
      <c r="C198" s="19">
        <v>12141</v>
      </c>
      <c r="D198" s="19">
        <v>12204</v>
      </c>
      <c r="E198" s="19">
        <v>12128</v>
      </c>
      <c r="F198" s="19">
        <v>12063</v>
      </c>
      <c r="G198" s="19">
        <v>12004</v>
      </c>
      <c r="H198" s="19">
        <v>11837</v>
      </c>
      <c r="I198" s="19">
        <v>11740</v>
      </c>
      <c r="J198" s="19"/>
      <c r="K198" s="19"/>
      <c r="L198" s="19"/>
      <c r="M198" s="19"/>
      <c r="N198" s="19"/>
      <c r="O198" s="20">
        <f t="shared" si="3"/>
        <v>12016.714285714286</v>
      </c>
      <c r="P198" s="5"/>
    </row>
    <row r="199" spans="1:16" x14ac:dyDescent="0.2">
      <c r="A199" s="17">
        <v>8207</v>
      </c>
      <c r="B199" s="18" t="s">
        <v>211</v>
      </c>
      <c r="C199" s="19">
        <v>3878</v>
      </c>
      <c r="D199" s="19">
        <v>3898</v>
      </c>
      <c r="E199" s="19">
        <v>3921</v>
      </c>
      <c r="F199" s="19">
        <v>3951</v>
      </c>
      <c r="G199" s="19">
        <v>3480</v>
      </c>
      <c r="H199" s="19">
        <v>3539</v>
      </c>
      <c r="I199" s="19">
        <v>3588</v>
      </c>
      <c r="J199" s="19"/>
      <c r="K199" s="19"/>
      <c r="L199" s="19"/>
      <c r="M199" s="19"/>
      <c r="N199" s="19"/>
      <c r="O199" s="20">
        <f t="shared" si="3"/>
        <v>3750.7142857142858</v>
      </c>
      <c r="P199" s="5"/>
    </row>
    <row r="200" spans="1:16" x14ac:dyDescent="0.2">
      <c r="A200" s="17">
        <v>8111</v>
      </c>
      <c r="B200" s="18" t="s">
        <v>212</v>
      </c>
      <c r="C200" s="19">
        <v>7359</v>
      </c>
      <c r="D200" s="19">
        <v>7375</v>
      </c>
      <c r="E200" s="19">
        <v>7427</v>
      </c>
      <c r="F200" s="19">
        <v>7430</v>
      </c>
      <c r="G200" s="19">
        <v>7445</v>
      </c>
      <c r="H200" s="19">
        <v>7418</v>
      </c>
      <c r="I200" s="19">
        <v>7462</v>
      </c>
      <c r="J200" s="19"/>
      <c r="K200" s="19"/>
      <c r="L200" s="19"/>
      <c r="M200" s="19"/>
      <c r="N200" s="19"/>
      <c r="O200" s="20">
        <f t="shared" ref="O200:O263" si="4">AVERAGE(C200:N200)</f>
        <v>7416.5714285714284</v>
      </c>
      <c r="P200" s="5"/>
    </row>
    <row r="201" spans="1:16" x14ac:dyDescent="0.2">
      <c r="A201" s="17">
        <v>8420</v>
      </c>
      <c r="B201" s="18" t="s">
        <v>213</v>
      </c>
      <c r="C201" s="19">
        <v>1063</v>
      </c>
      <c r="D201" s="19">
        <v>1061</v>
      </c>
      <c r="E201" s="19">
        <v>1066</v>
      </c>
      <c r="F201" s="19">
        <v>1058</v>
      </c>
      <c r="G201" s="19">
        <v>1048</v>
      </c>
      <c r="H201" s="19">
        <v>1048</v>
      </c>
      <c r="I201" s="19">
        <v>1046</v>
      </c>
      <c r="J201" s="19"/>
      <c r="K201" s="19"/>
      <c r="L201" s="19"/>
      <c r="M201" s="19"/>
      <c r="N201" s="19"/>
      <c r="O201" s="20">
        <f t="shared" si="4"/>
        <v>1055.7142857142858</v>
      </c>
      <c r="P201" s="5"/>
    </row>
    <row r="202" spans="1:16" x14ac:dyDescent="0.2">
      <c r="A202" s="17">
        <v>8312</v>
      </c>
      <c r="B202" s="18" t="s">
        <v>214</v>
      </c>
      <c r="C202" s="19">
        <v>3254</v>
      </c>
      <c r="D202" s="19">
        <v>3242</v>
      </c>
      <c r="E202" s="19">
        <v>3216</v>
      </c>
      <c r="F202" s="19">
        <v>3197</v>
      </c>
      <c r="G202" s="19">
        <v>3166</v>
      </c>
      <c r="H202" s="19">
        <v>3187</v>
      </c>
      <c r="I202" s="19">
        <v>3199</v>
      </c>
      <c r="J202" s="19"/>
      <c r="K202" s="19"/>
      <c r="L202" s="19"/>
      <c r="M202" s="19"/>
      <c r="N202" s="19"/>
      <c r="O202" s="20">
        <f t="shared" si="4"/>
        <v>3208.7142857142858</v>
      </c>
      <c r="P202" s="5"/>
    </row>
    <row r="203" spans="1:16" x14ac:dyDescent="0.2">
      <c r="A203" s="17">
        <v>8313</v>
      </c>
      <c r="B203" s="18" t="s">
        <v>215</v>
      </c>
      <c r="C203" s="19">
        <v>4374</v>
      </c>
      <c r="D203" s="19">
        <v>4384</v>
      </c>
      <c r="E203" s="19">
        <v>4402</v>
      </c>
      <c r="F203" s="19">
        <v>4392</v>
      </c>
      <c r="G203" s="19">
        <v>4396</v>
      </c>
      <c r="H203" s="19">
        <v>4369</v>
      </c>
      <c r="I203" s="19">
        <v>4390</v>
      </c>
      <c r="J203" s="19"/>
      <c r="K203" s="19"/>
      <c r="L203" s="19"/>
      <c r="M203" s="19"/>
      <c r="N203" s="19"/>
      <c r="O203" s="20">
        <f t="shared" si="4"/>
        <v>4386.7142857142853</v>
      </c>
      <c r="P203" s="5"/>
    </row>
    <row r="204" spans="1:16" x14ac:dyDescent="0.2">
      <c r="A204" s="17">
        <v>8421</v>
      </c>
      <c r="B204" s="18" t="s">
        <v>216</v>
      </c>
      <c r="C204" s="19">
        <v>2808</v>
      </c>
      <c r="D204" s="19">
        <v>2797</v>
      </c>
      <c r="E204" s="19">
        <v>2768</v>
      </c>
      <c r="F204" s="19">
        <v>2774</v>
      </c>
      <c r="G204" s="19">
        <v>2745</v>
      </c>
      <c r="H204" s="19">
        <v>2757</v>
      </c>
      <c r="I204" s="19">
        <v>2826</v>
      </c>
      <c r="J204" s="19"/>
      <c r="K204" s="19"/>
      <c r="L204" s="19"/>
      <c r="M204" s="19"/>
      <c r="N204" s="19"/>
      <c r="O204" s="20">
        <f t="shared" si="4"/>
        <v>2782.1428571428573</v>
      </c>
      <c r="P204" s="5"/>
    </row>
    <row r="205" spans="1:16" x14ac:dyDescent="0.2">
      <c r="A205" s="17">
        <v>9201</v>
      </c>
      <c r="B205" s="18" t="s">
        <v>217</v>
      </c>
      <c r="C205" s="19">
        <v>9621</v>
      </c>
      <c r="D205" s="19">
        <v>9699</v>
      </c>
      <c r="E205" s="19">
        <v>9665</v>
      </c>
      <c r="F205" s="19">
        <v>9680</v>
      </c>
      <c r="G205" s="19">
        <v>9611</v>
      </c>
      <c r="H205" s="19">
        <v>9589</v>
      </c>
      <c r="I205" s="19">
        <v>9653</v>
      </c>
      <c r="J205" s="19"/>
      <c r="K205" s="19"/>
      <c r="L205" s="19"/>
      <c r="M205" s="19"/>
      <c r="N205" s="19"/>
      <c r="O205" s="20">
        <f t="shared" si="4"/>
        <v>9645.4285714285706</v>
      </c>
      <c r="P205" s="5"/>
    </row>
    <row r="206" spans="1:16" x14ac:dyDescent="0.2">
      <c r="A206" s="17">
        <v>9102</v>
      </c>
      <c r="B206" s="18" t="s">
        <v>218</v>
      </c>
      <c r="C206" s="19">
        <v>7485</v>
      </c>
      <c r="D206" s="19">
        <v>7487</v>
      </c>
      <c r="E206" s="19">
        <v>7512</v>
      </c>
      <c r="F206" s="19">
        <v>7394</v>
      </c>
      <c r="G206" s="19">
        <v>7656</v>
      </c>
      <c r="H206" s="19">
        <v>7676</v>
      </c>
      <c r="I206" s="19">
        <v>7634</v>
      </c>
      <c r="J206" s="19"/>
      <c r="K206" s="19"/>
      <c r="L206" s="19"/>
      <c r="M206" s="19"/>
      <c r="N206" s="19"/>
      <c r="O206" s="20">
        <f t="shared" si="4"/>
        <v>7549.1428571428569</v>
      </c>
      <c r="P206" s="5"/>
    </row>
    <row r="207" spans="1:16" x14ac:dyDescent="0.2">
      <c r="A207" s="17">
        <v>9121</v>
      </c>
      <c r="B207" s="18" t="s">
        <v>219</v>
      </c>
      <c r="C207" s="19">
        <v>4060</v>
      </c>
      <c r="D207" s="19">
        <v>4058</v>
      </c>
      <c r="E207" s="19">
        <v>4035</v>
      </c>
      <c r="F207" s="19">
        <v>4061</v>
      </c>
      <c r="G207" s="19">
        <v>4145</v>
      </c>
      <c r="H207" s="19">
        <v>4150</v>
      </c>
      <c r="I207" s="19">
        <v>4159</v>
      </c>
      <c r="J207" s="19"/>
      <c r="K207" s="19"/>
      <c r="L207" s="19"/>
      <c r="M207" s="19"/>
      <c r="N207" s="19"/>
      <c r="O207" s="20">
        <f t="shared" si="4"/>
        <v>4095.4285714285716</v>
      </c>
      <c r="P207" s="5"/>
    </row>
    <row r="208" spans="1:16" x14ac:dyDescent="0.2">
      <c r="A208" s="17">
        <v>9202</v>
      </c>
      <c r="B208" s="18" t="s">
        <v>220</v>
      </c>
      <c r="C208" s="19">
        <v>6354</v>
      </c>
      <c r="D208" s="19">
        <v>6436</v>
      </c>
      <c r="E208" s="19">
        <v>6483</v>
      </c>
      <c r="F208" s="19">
        <v>6523</v>
      </c>
      <c r="G208" s="19">
        <v>6504</v>
      </c>
      <c r="H208" s="19">
        <v>6520</v>
      </c>
      <c r="I208" s="19">
        <v>6574</v>
      </c>
      <c r="J208" s="19"/>
      <c r="K208" s="19"/>
      <c r="L208" s="19"/>
      <c r="M208" s="19"/>
      <c r="N208" s="19"/>
      <c r="O208" s="20">
        <f t="shared" si="4"/>
        <v>6484.8571428571431</v>
      </c>
      <c r="P208" s="5"/>
    </row>
    <row r="209" spans="1:16" x14ac:dyDescent="0.2">
      <c r="A209" s="17">
        <v>9103</v>
      </c>
      <c r="B209" s="18" t="s">
        <v>221</v>
      </c>
      <c r="C209" s="19">
        <v>4299</v>
      </c>
      <c r="D209" s="19">
        <v>4312</v>
      </c>
      <c r="E209" s="19">
        <v>4315</v>
      </c>
      <c r="F209" s="19">
        <v>4306</v>
      </c>
      <c r="G209" s="19">
        <v>4179</v>
      </c>
      <c r="H209" s="19">
        <v>4171</v>
      </c>
      <c r="I209" s="19">
        <v>4190</v>
      </c>
      <c r="J209" s="19"/>
      <c r="K209" s="19"/>
      <c r="L209" s="19"/>
      <c r="M209" s="19"/>
      <c r="N209" s="19"/>
      <c r="O209" s="20">
        <f t="shared" si="4"/>
        <v>4253.1428571428569</v>
      </c>
      <c r="P209" s="5"/>
    </row>
    <row r="210" spans="1:16" x14ac:dyDescent="0.2">
      <c r="A210" s="17">
        <v>9203</v>
      </c>
      <c r="B210" s="18" t="s">
        <v>222</v>
      </c>
      <c r="C210" s="19">
        <v>3994</v>
      </c>
      <c r="D210" s="19">
        <v>4005</v>
      </c>
      <c r="E210" s="19">
        <v>4022</v>
      </c>
      <c r="F210" s="19">
        <v>4027</v>
      </c>
      <c r="G210" s="19">
        <v>3997</v>
      </c>
      <c r="H210" s="19">
        <v>3987</v>
      </c>
      <c r="I210" s="19">
        <v>3982</v>
      </c>
      <c r="J210" s="19"/>
      <c r="K210" s="19"/>
      <c r="L210" s="19"/>
      <c r="M210" s="19"/>
      <c r="N210" s="19"/>
      <c r="O210" s="20">
        <f t="shared" si="4"/>
        <v>4002</v>
      </c>
      <c r="P210" s="5"/>
    </row>
    <row r="211" spans="1:16" x14ac:dyDescent="0.2">
      <c r="A211" s="17">
        <v>9104</v>
      </c>
      <c r="B211" s="18" t="s">
        <v>223</v>
      </c>
      <c r="C211" s="19">
        <v>2615</v>
      </c>
      <c r="D211" s="19">
        <v>2632</v>
      </c>
      <c r="E211" s="19">
        <v>2622</v>
      </c>
      <c r="F211" s="19">
        <v>2648</v>
      </c>
      <c r="G211" s="19">
        <v>2634</v>
      </c>
      <c r="H211" s="19">
        <v>2642</v>
      </c>
      <c r="I211" s="19">
        <v>2624</v>
      </c>
      <c r="J211" s="19"/>
      <c r="K211" s="19"/>
      <c r="L211" s="19"/>
      <c r="M211" s="19"/>
      <c r="N211" s="19"/>
      <c r="O211" s="20">
        <f t="shared" si="4"/>
        <v>2631</v>
      </c>
      <c r="P211" s="5"/>
    </row>
    <row r="212" spans="1:16" x14ac:dyDescent="0.2">
      <c r="A212" s="17">
        <v>9204</v>
      </c>
      <c r="B212" s="18" t="s">
        <v>224</v>
      </c>
      <c r="C212" s="19">
        <v>3203</v>
      </c>
      <c r="D212" s="19">
        <v>3273</v>
      </c>
      <c r="E212" s="19">
        <v>3264</v>
      </c>
      <c r="F212" s="19">
        <v>3279</v>
      </c>
      <c r="G212" s="19">
        <v>3274</v>
      </c>
      <c r="H212" s="19">
        <v>3314</v>
      </c>
      <c r="I212" s="19">
        <v>3289</v>
      </c>
      <c r="J212" s="19"/>
      <c r="K212" s="19"/>
      <c r="L212" s="19"/>
      <c r="M212" s="19"/>
      <c r="N212" s="19"/>
      <c r="O212" s="20">
        <f t="shared" si="4"/>
        <v>3270.8571428571427</v>
      </c>
      <c r="P212" s="5"/>
    </row>
    <row r="213" spans="1:16" x14ac:dyDescent="0.2">
      <c r="A213" s="17">
        <v>9105</v>
      </c>
      <c r="B213" s="18" t="s">
        <v>225</v>
      </c>
      <c r="C213" s="19">
        <v>5700</v>
      </c>
      <c r="D213" s="19">
        <v>5767</v>
      </c>
      <c r="E213" s="19">
        <v>5631</v>
      </c>
      <c r="F213" s="19">
        <v>5782</v>
      </c>
      <c r="G213" s="19">
        <v>5773</v>
      </c>
      <c r="H213" s="19">
        <v>5788</v>
      </c>
      <c r="I213" s="19">
        <v>5836</v>
      </c>
      <c r="J213" s="19"/>
      <c r="K213" s="19"/>
      <c r="L213" s="19"/>
      <c r="M213" s="19"/>
      <c r="N213" s="19"/>
      <c r="O213" s="20">
        <f t="shared" si="4"/>
        <v>5753.8571428571431</v>
      </c>
      <c r="P213" s="5"/>
    </row>
    <row r="214" spans="1:16" x14ac:dyDescent="0.2">
      <c r="A214" s="17">
        <v>9106</v>
      </c>
      <c r="B214" s="18" t="s">
        <v>226</v>
      </c>
      <c r="C214" s="19">
        <v>4140</v>
      </c>
      <c r="D214" s="19">
        <v>4127</v>
      </c>
      <c r="E214" s="19">
        <v>4134</v>
      </c>
      <c r="F214" s="19">
        <v>4148</v>
      </c>
      <c r="G214" s="19">
        <v>3986</v>
      </c>
      <c r="H214" s="19">
        <v>3991</v>
      </c>
      <c r="I214" s="19">
        <v>4007</v>
      </c>
      <c r="J214" s="19"/>
      <c r="K214" s="19"/>
      <c r="L214" s="19"/>
      <c r="M214" s="19"/>
      <c r="N214" s="19"/>
      <c r="O214" s="20">
        <f t="shared" si="4"/>
        <v>4076.1428571428573</v>
      </c>
      <c r="P214" s="5"/>
    </row>
    <row r="215" spans="1:16" x14ac:dyDescent="0.2">
      <c r="A215" s="17">
        <v>9107</v>
      </c>
      <c r="B215" s="18" t="s">
        <v>227</v>
      </c>
      <c r="C215" s="19">
        <v>3321</v>
      </c>
      <c r="D215" s="19">
        <v>3343</v>
      </c>
      <c r="E215" s="19">
        <v>3337</v>
      </c>
      <c r="F215" s="19">
        <v>3335</v>
      </c>
      <c r="G215" s="19">
        <v>3231</v>
      </c>
      <c r="H215" s="19">
        <v>3235</v>
      </c>
      <c r="I215" s="19">
        <v>3235</v>
      </c>
      <c r="J215" s="19"/>
      <c r="K215" s="19"/>
      <c r="L215" s="19"/>
      <c r="M215" s="19"/>
      <c r="N215" s="19"/>
      <c r="O215" s="20">
        <f t="shared" si="4"/>
        <v>3291</v>
      </c>
      <c r="P215" s="5"/>
    </row>
    <row r="216" spans="1:16" x14ac:dyDescent="0.2">
      <c r="A216" s="17">
        <v>9108</v>
      </c>
      <c r="B216" s="18" t="s">
        <v>228</v>
      </c>
      <c r="C216" s="19">
        <v>8295</v>
      </c>
      <c r="D216" s="19">
        <v>8390</v>
      </c>
      <c r="E216" s="19">
        <v>8394</v>
      </c>
      <c r="F216" s="19">
        <v>8448</v>
      </c>
      <c r="G216" s="19">
        <v>8688</v>
      </c>
      <c r="H216" s="19">
        <v>8630</v>
      </c>
      <c r="I216" s="19">
        <v>8667</v>
      </c>
      <c r="J216" s="19"/>
      <c r="K216" s="19"/>
      <c r="L216" s="19"/>
      <c r="M216" s="19"/>
      <c r="N216" s="19"/>
      <c r="O216" s="20">
        <f t="shared" si="4"/>
        <v>8501.7142857142862</v>
      </c>
      <c r="P216" s="5"/>
    </row>
    <row r="217" spans="1:16" x14ac:dyDescent="0.2">
      <c r="A217" s="17">
        <v>9109</v>
      </c>
      <c r="B217" s="18" t="s">
        <v>229</v>
      </c>
      <c r="C217" s="19">
        <v>6008</v>
      </c>
      <c r="D217" s="19">
        <v>6015</v>
      </c>
      <c r="E217" s="19">
        <v>5971</v>
      </c>
      <c r="F217" s="19">
        <v>5939</v>
      </c>
      <c r="G217" s="19">
        <v>5979</v>
      </c>
      <c r="H217" s="19">
        <v>5983</v>
      </c>
      <c r="I217" s="19">
        <v>6036</v>
      </c>
      <c r="J217" s="19"/>
      <c r="K217" s="19"/>
      <c r="L217" s="19"/>
      <c r="M217" s="19"/>
      <c r="N217" s="19"/>
      <c r="O217" s="20">
        <f t="shared" si="4"/>
        <v>5990.1428571428569</v>
      </c>
      <c r="P217" s="5"/>
    </row>
    <row r="218" spans="1:16" x14ac:dyDescent="0.2">
      <c r="A218" s="17">
        <v>9205</v>
      </c>
      <c r="B218" s="18" t="s">
        <v>230</v>
      </c>
      <c r="C218" s="19">
        <v>3457</v>
      </c>
      <c r="D218" s="19">
        <v>3438</v>
      </c>
      <c r="E218" s="19">
        <v>3435</v>
      </c>
      <c r="F218" s="19">
        <v>3429</v>
      </c>
      <c r="G218" s="19">
        <v>3410</v>
      </c>
      <c r="H218" s="19">
        <v>3403</v>
      </c>
      <c r="I218" s="19">
        <v>3396</v>
      </c>
      <c r="J218" s="19"/>
      <c r="K218" s="19"/>
      <c r="L218" s="19"/>
      <c r="M218" s="19"/>
      <c r="N218" s="19"/>
      <c r="O218" s="20">
        <f t="shared" si="4"/>
        <v>3424</v>
      </c>
      <c r="P218" s="5"/>
    </row>
    <row r="219" spans="1:16" x14ac:dyDescent="0.2">
      <c r="A219" s="17">
        <v>9206</v>
      </c>
      <c r="B219" s="18" t="s">
        <v>231</v>
      </c>
      <c r="C219" s="19">
        <v>2094</v>
      </c>
      <c r="D219" s="19">
        <v>2093</v>
      </c>
      <c r="E219" s="19">
        <v>2067</v>
      </c>
      <c r="F219" s="19">
        <v>2062</v>
      </c>
      <c r="G219" s="19">
        <v>2072</v>
      </c>
      <c r="H219" s="19">
        <v>2059</v>
      </c>
      <c r="I219" s="19">
        <v>2077</v>
      </c>
      <c r="J219" s="19"/>
      <c r="K219" s="19"/>
      <c r="L219" s="19"/>
      <c r="M219" s="19"/>
      <c r="N219" s="19"/>
      <c r="O219" s="20">
        <f t="shared" si="4"/>
        <v>2074.8571428571427</v>
      </c>
      <c r="P219" s="5"/>
    </row>
    <row r="220" spans="1:16" x14ac:dyDescent="0.2">
      <c r="A220" s="17">
        <v>9207</v>
      </c>
      <c r="B220" s="18" t="s">
        <v>232</v>
      </c>
      <c r="C220" s="19">
        <v>2935</v>
      </c>
      <c r="D220" s="19">
        <v>2907</v>
      </c>
      <c r="E220" s="19">
        <v>2906</v>
      </c>
      <c r="F220" s="19">
        <v>2901</v>
      </c>
      <c r="G220" s="19">
        <v>2865</v>
      </c>
      <c r="H220" s="19">
        <v>2869</v>
      </c>
      <c r="I220" s="19">
        <v>2857</v>
      </c>
      <c r="J220" s="19"/>
      <c r="K220" s="19"/>
      <c r="L220" s="19"/>
      <c r="M220" s="19"/>
      <c r="N220" s="19"/>
      <c r="O220" s="20">
        <f t="shared" si="4"/>
        <v>2891.4285714285716</v>
      </c>
      <c r="P220" s="5"/>
    </row>
    <row r="221" spans="1:16" x14ac:dyDescent="0.2">
      <c r="A221" s="17">
        <v>9110</v>
      </c>
      <c r="B221" s="18" t="s">
        <v>233</v>
      </c>
      <c r="C221" s="19">
        <v>1930</v>
      </c>
      <c r="D221" s="19">
        <v>1924</v>
      </c>
      <c r="E221" s="19">
        <v>1930</v>
      </c>
      <c r="F221" s="19">
        <v>1941</v>
      </c>
      <c r="G221" s="19">
        <v>1938</v>
      </c>
      <c r="H221" s="19">
        <v>1959</v>
      </c>
      <c r="I221" s="19">
        <v>1970</v>
      </c>
      <c r="J221" s="19"/>
      <c r="K221" s="19"/>
      <c r="L221" s="19"/>
      <c r="M221" s="19"/>
      <c r="N221" s="19"/>
      <c r="O221" s="20">
        <f t="shared" si="4"/>
        <v>1941.7142857142858</v>
      </c>
      <c r="P221" s="5"/>
    </row>
    <row r="222" spans="1:16" x14ac:dyDescent="0.2">
      <c r="A222" s="17">
        <v>9111</v>
      </c>
      <c r="B222" s="18" t="s">
        <v>234</v>
      </c>
      <c r="C222" s="19">
        <v>8922</v>
      </c>
      <c r="D222" s="19">
        <v>8928</v>
      </c>
      <c r="E222" s="19">
        <v>8928</v>
      </c>
      <c r="F222" s="19">
        <v>8905</v>
      </c>
      <c r="G222" s="19">
        <v>8925</v>
      </c>
      <c r="H222" s="19">
        <v>8947</v>
      </c>
      <c r="I222" s="19">
        <v>8899</v>
      </c>
      <c r="J222" s="19"/>
      <c r="K222" s="19"/>
      <c r="L222" s="19"/>
      <c r="M222" s="19"/>
      <c r="N222" s="19"/>
      <c r="O222" s="20">
        <f t="shared" si="4"/>
        <v>8922</v>
      </c>
      <c r="P222" s="5"/>
    </row>
    <row r="223" spans="1:16" x14ac:dyDescent="0.2">
      <c r="A223" s="17">
        <v>9112</v>
      </c>
      <c r="B223" s="18" t="s">
        <v>235</v>
      </c>
      <c r="C223" s="19">
        <v>16621</v>
      </c>
      <c r="D223" s="19">
        <v>16620</v>
      </c>
      <c r="E223" s="19">
        <v>16704</v>
      </c>
      <c r="F223" s="19">
        <v>16891</v>
      </c>
      <c r="G223" s="19">
        <v>16838</v>
      </c>
      <c r="H223" s="19">
        <v>16822</v>
      </c>
      <c r="I223" s="19">
        <v>16929</v>
      </c>
      <c r="J223" s="19"/>
      <c r="K223" s="19"/>
      <c r="L223" s="19"/>
      <c r="M223" s="19"/>
      <c r="N223" s="19"/>
      <c r="O223" s="20">
        <f t="shared" si="4"/>
        <v>16775</v>
      </c>
      <c r="P223" s="5"/>
    </row>
    <row r="224" spans="1:16" x14ac:dyDescent="0.2">
      <c r="A224" s="17">
        <v>9113</v>
      </c>
      <c r="B224" s="18" t="s">
        <v>236</v>
      </c>
      <c r="C224" s="19">
        <v>1992</v>
      </c>
      <c r="D224" s="19">
        <v>1970</v>
      </c>
      <c r="E224" s="19">
        <v>1950</v>
      </c>
      <c r="F224" s="19">
        <v>1953</v>
      </c>
      <c r="G224" s="19">
        <v>1945</v>
      </c>
      <c r="H224" s="19">
        <v>1969</v>
      </c>
      <c r="I224" s="19">
        <v>1992</v>
      </c>
      <c r="J224" s="19"/>
      <c r="K224" s="19"/>
      <c r="L224" s="19"/>
      <c r="M224" s="19"/>
      <c r="N224" s="19"/>
      <c r="O224" s="20">
        <f t="shared" si="4"/>
        <v>1967.2857142857142</v>
      </c>
      <c r="P224" s="5"/>
    </row>
    <row r="225" spans="1:16" x14ac:dyDescent="0.2">
      <c r="A225" s="17">
        <v>9114</v>
      </c>
      <c r="B225" s="18" t="s">
        <v>237</v>
      </c>
      <c r="C225" s="19">
        <v>4656</v>
      </c>
      <c r="D225" s="19">
        <v>4683</v>
      </c>
      <c r="E225" s="19">
        <v>4658</v>
      </c>
      <c r="F225" s="19">
        <v>4674</v>
      </c>
      <c r="G225" s="19">
        <v>4701</v>
      </c>
      <c r="H225" s="19">
        <v>4706</v>
      </c>
      <c r="I225" s="19">
        <v>4717</v>
      </c>
      <c r="J225" s="19"/>
      <c r="K225" s="19"/>
      <c r="L225" s="19"/>
      <c r="M225" s="19"/>
      <c r="N225" s="19"/>
      <c r="O225" s="20">
        <f t="shared" si="4"/>
        <v>4685</v>
      </c>
      <c r="P225" s="5"/>
    </row>
    <row r="226" spans="1:16" x14ac:dyDescent="0.2">
      <c r="A226" s="17">
        <v>9116</v>
      </c>
      <c r="B226" s="18" t="s">
        <v>238</v>
      </c>
      <c r="C226" s="19">
        <v>4020</v>
      </c>
      <c r="D226" s="19">
        <v>3995</v>
      </c>
      <c r="E226" s="19">
        <v>4021</v>
      </c>
      <c r="F226" s="19">
        <v>4029</v>
      </c>
      <c r="G226" s="19">
        <v>3744</v>
      </c>
      <c r="H226" s="19">
        <v>3755</v>
      </c>
      <c r="I226" s="19">
        <v>3815</v>
      </c>
      <c r="J226" s="19"/>
      <c r="K226" s="19"/>
      <c r="L226" s="19"/>
      <c r="M226" s="19"/>
      <c r="N226" s="19"/>
      <c r="O226" s="20">
        <f t="shared" si="4"/>
        <v>3911.2857142857142</v>
      </c>
      <c r="P226" s="5"/>
    </row>
    <row r="227" spans="1:16" x14ac:dyDescent="0.2">
      <c r="A227" s="17">
        <v>9115</v>
      </c>
      <c r="B227" s="18" t="s">
        <v>239</v>
      </c>
      <c r="C227" s="19">
        <v>4513</v>
      </c>
      <c r="D227" s="19">
        <v>4716</v>
      </c>
      <c r="E227" s="19">
        <v>4671</v>
      </c>
      <c r="F227" s="19">
        <v>4731</v>
      </c>
      <c r="G227" s="19">
        <v>4788</v>
      </c>
      <c r="H227" s="19">
        <v>4786</v>
      </c>
      <c r="I227" s="19">
        <v>4804</v>
      </c>
      <c r="J227" s="19"/>
      <c r="K227" s="19"/>
      <c r="L227" s="19"/>
      <c r="M227" s="19"/>
      <c r="N227" s="19"/>
      <c r="O227" s="20">
        <f t="shared" si="4"/>
        <v>4715.5714285714284</v>
      </c>
      <c r="P227" s="5"/>
    </row>
    <row r="228" spans="1:16" x14ac:dyDescent="0.2">
      <c r="A228" s="17">
        <v>9208</v>
      </c>
      <c r="B228" s="18" t="s">
        <v>240</v>
      </c>
      <c r="C228" s="19">
        <v>3785</v>
      </c>
      <c r="D228" s="19">
        <v>3791</v>
      </c>
      <c r="E228" s="19">
        <v>3814</v>
      </c>
      <c r="F228" s="19">
        <v>3812</v>
      </c>
      <c r="G228" s="19">
        <v>3757</v>
      </c>
      <c r="H228" s="19">
        <v>3777</v>
      </c>
      <c r="I228" s="19">
        <v>3793</v>
      </c>
      <c r="J228" s="19"/>
      <c r="K228" s="19"/>
      <c r="L228" s="19"/>
      <c r="M228" s="19"/>
      <c r="N228" s="19"/>
      <c r="O228" s="20">
        <f t="shared" si="4"/>
        <v>3789.8571428571427</v>
      </c>
      <c r="P228" s="5"/>
    </row>
    <row r="229" spans="1:16" x14ac:dyDescent="0.2">
      <c r="A229" s="17">
        <v>9209</v>
      </c>
      <c r="B229" s="18" t="s">
        <v>241</v>
      </c>
      <c r="C229" s="19">
        <v>2792</v>
      </c>
      <c r="D229" s="19">
        <v>2806</v>
      </c>
      <c r="E229" s="19">
        <v>2819</v>
      </c>
      <c r="F229" s="19">
        <v>2827</v>
      </c>
      <c r="G229" s="19">
        <v>2797</v>
      </c>
      <c r="H229" s="19">
        <v>2783</v>
      </c>
      <c r="I229" s="19">
        <v>2799</v>
      </c>
      <c r="J229" s="19"/>
      <c r="K229" s="19"/>
      <c r="L229" s="19"/>
      <c r="M229" s="19"/>
      <c r="N229" s="19"/>
      <c r="O229" s="20">
        <f t="shared" si="4"/>
        <v>2803.2857142857142</v>
      </c>
      <c r="P229" s="5"/>
    </row>
    <row r="230" spans="1:16" x14ac:dyDescent="0.2">
      <c r="A230" s="17">
        <v>9101</v>
      </c>
      <c r="B230" s="18" t="s">
        <v>242</v>
      </c>
      <c r="C230" s="19">
        <v>35696</v>
      </c>
      <c r="D230" s="19">
        <v>35887</v>
      </c>
      <c r="E230" s="19">
        <v>35972</v>
      </c>
      <c r="F230" s="19">
        <v>36063</v>
      </c>
      <c r="G230" s="19">
        <v>36602</v>
      </c>
      <c r="H230" s="19">
        <v>36356</v>
      </c>
      <c r="I230" s="19">
        <v>36449</v>
      </c>
      <c r="J230" s="19"/>
      <c r="K230" s="19"/>
      <c r="L230" s="19"/>
      <c r="M230" s="19"/>
      <c r="N230" s="19"/>
      <c r="O230" s="20">
        <f t="shared" si="4"/>
        <v>36146.428571428572</v>
      </c>
      <c r="P230" s="5"/>
    </row>
    <row r="231" spans="1:16" x14ac:dyDescent="0.2">
      <c r="A231" s="17">
        <v>9117</v>
      </c>
      <c r="B231" s="18" t="s">
        <v>243</v>
      </c>
      <c r="C231" s="19">
        <v>4640</v>
      </c>
      <c r="D231" s="19">
        <v>4669</v>
      </c>
      <c r="E231" s="19">
        <v>4649</v>
      </c>
      <c r="F231" s="19">
        <v>4662</v>
      </c>
      <c r="G231" s="19">
        <v>4645</v>
      </c>
      <c r="H231" s="19">
        <v>4630</v>
      </c>
      <c r="I231" s="19">
        <v>4652</v>
      </c>
      <c r="J231" s="19"/>
      <c r="K231" s="19"/>
      <c r="L231" s="19"/>
      <c r="M231" s="19"/>
      <c r="N231" s="19"/>
      <c r="O231" s="20">
        <f t="shared" si="4"/>
        <v>4649.5714285714284</v>
      </c>
      <c r="P231" s="5"/>
    </row>
    <row r="232" spans="1:16" x14ac:dyDescent="0.2">
      <c r="A232" s="17">
        <v>9118</v>
      </c>
      <c r="B232" s="18" t="s">
        <v>244</v>
      </c>
      <c r="C232" s="19">
        <v>2936</v>
      </c>
      <c r="D232" s="19">
        <v>2929</v>
      </c>
      <c r="E232" s="19">
        <v>2916</v>
      </c>
      <c r="F232" s="19">
        <v>2913</v>
      </c>
      <c r="G232" s="19">
        <v>2873</v>
      </c>
      <c r="H232" s="19">
        <v>2877</v>
      </c>
      <c r="I232" s="19">
        <v>2874</v>
      </c>
      <c r="J232" s="19"/>
      <c r="K232" s="19"/>
      <c r="L232" s="19"/>
      <c r="M232" s="19"/>
      <c r="N232" s="19"/>
      <c r="O232" s="20">
        <f t="shared" si="4"/>
        <v>2902.5714285714284</v>
      </c>
      <c r="P232" s="5"/>
    </row>
    <row r="233" spans="1:16" x14ac:dyDescent="0.2">
      <c r="A233" s="17">
        <v>9210</v>
      </c>
      <c r="B233" s="18" t="s">
        <v>245</v>
      </c>
      <c r="C233" s="19">
        <v>4770</v>
      </c>
      <c r="D233" s="19">
        <v>4799</v>
      </c>
      <c r="E233" s="19">
        <v>4779</v>
      </c>
      <c r="F233" s="19">
        <v>4798</v>
      </c>
      <c r="G233" s="19">
        <v>4819</v>
      </c>
      <c r="H233" s="19">
        <v>4838</v>
      </c>
      <c r="I233" s="19">
        <v>4856</v>
      </c>
      <c r="J233" s="19"/>
      <c r="K233" s="19"/>
      <c r="L233" s="19"/>
      <c r="M233" s="19"/>
      <c r="N233" s="19"/>
      <c r="O233" s="20">
        <f t="shared" si="4"/>
        <v>4808.4285714285716</v>
      </c>
      <c r="P233" s="5"/>
    </row>
    <row r="234" spans="1:16" x14ac:dyDescent="0.2">
      <c r="A234" s="17">
        <v>9211</v>
      </c>
      <c r="B234" s="18" t="s">
        <v>246</v>
      </c>
      <c r="C234" s="19">
        <v>7287</v>
      </c>
      <c r="D234" s="19">
        <v>7314</v>
      </c>
      <c r="E234" s="19">
        <v>7289</v>
      </c>
      <c r="F234" s="19">
        <v>7279</v>
      </c>
      <c r="G234" s="19">
        <v>7269</v>
      </c>
      <c r="H234" s="19">
        <v>7286</v>
      </c>
      <c r="I234" s="19">
        <v>7343</v>
      </c>
      <c r="J234" s="19"/>
      <c r="K234" s="19"/>
      <c r="L234" s="19"/>
      <c r="M234" s="19"/>
      <c r="N234" s="19"/>
      <c r="O234" s="20">
        <f t="shared" si="4"/>
        <v>7295.2857142857147</v>
      </c>
      <c r="P234" s="5"/>
    </row>
    <row r="235" spans="1:16" x14ac:dyDescent="0.2">
      <c r="A235" s="17">
        <v>9119</v>
      </c>
      <c r="B235" s="18" t="s">
        <v>247</v>
      </c>
      <c r="C235" s="19">
        <v>6220</v>
      </c>
      <c r="D235" s="19">
        <v>6279</v>
      </c>
      <c r="E235" s="19">
        <v>6290</v>
      </c>
      <c r="F235" s="19">
        <v>6288</v>
      </c>
      <c r="G235" s="19">
        <v>5684</v>
      </c>
      <c r="H235" s="19">
        <v>5680</v>
      </c>
      <c r="I235" s="19">
        <v>5760</v>
      </c>
      <c r="J235" s="19"/>
      <c r="K235" s="19"/>
      <c r="L235" s="19"/>
      <c r="M235" s="19"/>
      <c r="N235" s="19"/>
      <c r="O235" s="20">
        <f t="shared" si="4"/>
        <v>6028.7142857142853</v>
      </c>
      <c r="P235" s="5"/>
    </row>
    <row r="236" spans="1:16" x14ac:dyDescent="0.2">
      <c r="A236" s="17">
        <v>9120</v>
      </c>
      <c r="B236" s="18" t="s">
        <v>248</v>
      </c>
      <c r="C236" s="19">
        <v>11308</v>
      </c>
      <c r="D236" s="19">
        <v>11415</v>
      </c>
      <c r="E236" s="19">
        <v>11175</v>
      </c>
      <c r="F236" s="19">
        <v>11348</v>
      </c>
      <c r="G236" s="19">
        <v>11340</v>
      </c>
      <c r="H236" s="19">
        <v>11294</v>
      </c>
      <c r="I236" s="19">
        <v>11385</v>
      </c>
      <c r="J236" s="19"/>
      <c r="K236" s="19"/>
      <c r="L236" s="19"/>
      <c r="M236" s="19"/>
      <c r="N236" s="19"/>
      <c r="O236" s="20">
        <f t="shared" si="4"/>
        <v>11323.571428571429</v>
      </c>
      <c r="P236" s="5"/>
    </row>
    <row r="237" spans="1:16" x14ac:dyDescent="0.2">
      <c r="A237" s="17">
        <v>14102</v>
      </c>
      <c r="B237" s="18" t="s">
        <v>249</v>
      </c>
      <c r="C237" s="19">
        <v>1420</v>
      </c>
      <c r="D237" s="19">
        <v>1400</v>
      </c>
      <c r="E237" s="19">
        <v>1414</v>
      </c>
      <c r="F237" s="19">
        <v>1397</v>
      </c>
      <c r="G237" s="19">
        <v>1395</v>
      </c>
      <c r="H237" s="19">
        <v>1380</v>
      </c>
      <c r="I237" s="19">
        <v>1402</v>
      </c>
      <c r="J237" s="19"/>
      <c r="K237" s="19"/>
      <c r="L237" s="19"/>
      <c r="M237" s="19"/>
      <c r="N237" s="19"/>
      <c r="O237" s="20">
        <f t="shared" si="4"/>
        <v>1401.1428571428571</v>
      </c>
      <c r="P237" s="5"/>
    </row>
    <row r="238" spans="1:16" x14ac:dyDescent="0.2">
      <c r="A238" s="17">
        <v>14202</v>
      </c>
      <c r="B238" s="18" t="s">
        <v>250</v>
      </c>
      <c r="C238" s="19">
        <v>4000</v>
      </c>
      <c r="D238" s="19">
        <v>4017</v>
      </c>
      <c r="E238" s="19">
        <v>4051</v>
      </c>
      <c r="F238" s="19">
        <v>4057</v>
      </c>
      <c r="G238" s="19">
        <v>3982</v>
      </c>
      <c r="H238" s="19">
        <v>3987</v>
      </c>
      <c r="I238" s="19">
        <v>3986</v>
      </c>
      <c r="J238" s="19"/>
      <c r="K238" s="19"/>
      <c r="L238" s="19"/>
      <c r="M238" s="19"/>
      <c r="N238" s="19"/>
      <c r="O238" s="20">
        <f t="shared" si="4"/>
        <v>4011.4285714285716</v>
      </c>
      <c r="P238" s="5"/>
    </row>
    <row r="239" spans="1:16" x14ac:dyDescent="0.2">
      <c r="A239" s="17">
        <v>14201</v>
      </c>
      <c r="B239" s="18" t="s">
        <v>251</v>
      </c>
      <c r="C239" s="19">
        <v>6955</v>
      </c>
      <c r="D239" s="19">
        <v>7001</v>
      </c>
      <c r="E239" s="19">
        <v>6991</v>
      </c>
      <c r="F239" s="19">
        <v>7000</v>
      </c>
      <c r="G239" s="19">
        <v>6967</v>
      </c>
      <c r="H239" s="19">
        <v>6977</v>
      </c>
      <c r="I239" s="19">
        <v>7073</v>
      </c>
      <c r="J239" s="19"/>
      <c r="K239" s="19"/>
      <c r="L239" s="19"/>
      <c r="M239" s="19"/>
      <c r="N239" s="19"/>
      <c r="O239" s="20">
        <f t="shared" si="4"/>
        <v>6994.8571428571431</v>
      </c>
      <c r="P239" s="5"/>
    </row>
    <row r="240" spans="1:16" x14ac:dyDescent="0.2">
      <c r="A240" s="17">
        <v>14203</v>
      </c>
      <c r="B240" s="18" t="s">
        <v>252</v>
      </c>
      <c r="C240" s="19">
        <v>2533</v>
      </c>
      <c r="D240" s="19">
        <v>2522</v>
      </c>
      <c r="E240" s="19">
        <v>2537</v>
      </c>
      <c r="F240" s="19">
        <v>2523</v>
      </c>
      <c r="G240" s="19">
        <v>2524</v>
      </c>
      <c r="H240" s="19">
        <v>2536</v>
      </c>
      <c r="I240" s="19">
        <v>2549</v>
      </c>
      <c r="J240" s="19"/>
      <c r="K240" s="19"/>
      <c r="L240" s="19"/>
      <c r="M240" s="19"/>
      <c r="N240" s="19"/>
      <c r="O240" s="20">
        <f t="shared" si="4"/>
        <v>2532</v>
      </c>
      <c r="P240" s="5"/>
    </row>
    <row r="241" spans="1:16" x14ac:dyDescent="0.2">
      <c r="A241" s="17">
        <v>14103</v>
      </c>
      <c r="B241" s="18" t="s">
        <v>253</v>
      </c>
      <c r="C241" s="19">
        <v>4716</v>
      </c>
      <c r="D241" s="19">
        <v>4700</v>
      </c>
      <c r="E241" s="19">
        <v>4715</v>
      </c>
      <c r="F241" s="19">
        <v>4738</v>
      </c>
      <c r="G241" s="19">
        <v>4593</v>
      </c>
      <c r="H241" s="19">
        <v>4610</v>
      </c>
      <c r="I241" s="19">
        <v>4634</v>
      </c>
      <c r="J241" s="19"/>
      <c r="K241" s="19"/>
      <c r="L241" s="19"/>
      <c r="M241" s="19"/>
      <c r="N241" s="19"/>
      <c r="O241" s="20">
        <f t="shared" si="4"/>
        <v>4672.2857142857147</v>
      </c>
      <c r="P241" s="5"/>
    </row>
    <row r="242" spans="1:16" x14ac:dyDescent="0.2">
      <c r="A242" s="17">
        <v>14104</v>
      </c>
      <c r="B242" s="18" t="s">
        <v>254</v>
      </c>
      <c r="C242" s="19">
        <v>4691</v>
      </c>
      <c r="D242" s="19">
        <v>4730</v>
      </c>
      <c r="E242" s="19">
        <v>4724</v>
      </c>
      <c r="F242" s="19">
        <v>4758</v>
      </c>
      <c r="G242" s="19">
        <v>4673</v>
      </c>
      <c r="H242" s="19">
        <v>4615</v>
      </c>
      <c r="I242" s="19">
        <v>4620</v>
      </c>
      <c r="J242" s="19"/>
      <c r="K242" s="19"/>
      <c r="L242" s="19"/>
      <c r="M242" s="19"/>
      <c r="N242" s="19"/>
      <c r="O242" s="20">
        <f t="shared" si="4"/>
        <v>4687.2857142857147</v>
      </c>
      <c r="P242" s="5"/>
    </row>
    <row r="243" spans="1:16" x14ac:dyDescent="0.2">
      <c r="A243" s="17">
        <v>14105</v>
      </c>
      <c r="B243" s="18" t="s">
        <v>255</v>
      </c>
      <c r="C243" s="19">
        <v>1888</v>
      </c>
      <c r="D243" s="19">
        <v>1922</v>
      </c>
      <c r="E243" s="19">
        <v>1895</v>
      </c>
      <c r="F243" s="19">
        <v>1896</v>
      </c>
      <c r="G243" s="19">
        <v>1909</v>
      </c>
      <c r="H243" s="19">
        <v>1898</v>
      </c>
      <c r="I243" s="19">
        <v>1884</v>
      </c>
      <c r="J243" s="19"/>
      <c r="K243" s="19"/>
      <c r="L243" s="19"/>
      <c r="M243" s="19"/>
      <c r="N243" s="19"/>
      <c r="O243" s="20">
        <f t="shared" si="4"/>
        <v>1898.8571428571429</v>
      </c>
      <c r="P243" s="5"/>
    </row>
    <row r="244" spans="1:16" x14ac:dyDescent="0.2">
      <c r="A244" s="17">
        <v>14106</v>
      </c>
      <c r="B244" s="18" t="s">
        <v>256</v>
      </c>
      <c r="C244" s="19">
        <v>5952</v>
      </c>
      <c r="D244" s="19">
        <v>5938</v>
      </c>
      <c r="E244" s="19">
        <v>5969</v>
      </c>
      <c r="F244" s="19">
        <v>5978</v>
      </c>
      <c r="G244" s="19">
        <v>5912</v>
      </c>
      <c r="H244" s="19">
        <v>5904</v>
      </c>
      <c r="I244" s="19">
        <v>5933</v>
      </c>
      <c r="J244" s="19"/>
      <c r="K244" s="19"/>
      <c r="L244" s="19"/>
      <c r="M244" s="19"/>
      <c r="N244" s="19"/>
      <c r="O244" s="20">
        <f t="shared" si="4"/>
        <v>5940.8571428571431</v>
      </c>
      <c r="P244" s="5"/>
    </row>
    <row r="245" spans="1:16" x14ac:dyDescent="0.2">
      <c r="A245" s="17">
        <v>14107</v>
      </c>
      <c r="B245" s="18" t="s">
        <v>257</v>
      </c>
      <c r="C245" s="19">
        <v>5318</v>
      </c>
      <c r="D245" s="19">
        <v>5328</v>
      </c>
      <c r="E245" s="19">
        <v>5323</v>
      </c>
      <c r="F245" s="19">
        <v>5312</v>
      </c>
      <c r="G245" s="19">
        <v>5279</v>
      </c>
      <c r="H245" s="19">
        <v>5242</v>
      </c>
      <c r="I245" s="19">
        <v>5227</v>
      </c>
      <c r="J245" s="19"/>
      <c r="K245" s="19"/>
      <c r="L245" s="19"/>
      <c r="M245" s="19"/>
      <c r="N245" s="19"/>
      <c r="O245" s="20">
        <f t="shared" si="4"/>
        <v>5289.8571428571431</v>
      </c>
      <c r="P245" s="5"/>
    </row>
    <row r="246" spans="1:16" x14ac:dyDescent="0.2">
      <c r="A246" s="17">
        <v>14108</v>
      </c>
      <c r="B246" s="18" t="s">
        <v>258</v>
      </c>
      <c r="C246" s="19">
        <v>9143</v>
      </c>
      <c r="D246" s="19">
        <v>9249</v>
      </c>
      <c r="E246" s="19">
        <v>9277</v>
      </c>
      <c r="F246" s="19">
        <v>9324</v>
      </c>
      <c r="G246" s="19">
        <v>9336</v>
      </c>
      <c r="H246" s="19">
        <v>9293</v>
      </c>
      <c r="I246" s="19">
        <v>9303</v>
      </c>
      <c r="J246" s="19"/>
      <c r="K246" s="19"/>
      <c r="L246" s="19"/>
      <c r="M246" s="19"/>
      <c r="N246" s="19"/>
      <c r="O246" s="20">
        <f t="shared" si="4"/>
        <v>9275</v>
      </c>
      <c r="P246" s="5"/>
    </row>
    <row r="247" spans="1:16" x14ac:dyDescent="0.2">
      <c r="A247" s="17">
        <v>14204</v>
      </c>
      <c r="B247" s="18" t="s">
        <v>259</v>
      </c>
      <c r="C247" s="19">
        <v>5971</v>
      </c>
      <c r="D247" s="19">
        <v>5991</v>
      </c>
      <c r="E247" s="19">
        <v>6016</v>
      </c>
      <c r="F247" s="19">
        <v>6075</v>
      </c>
      <c r="G247" s="19">
        <v>6049</v>
      </c>
      <c r="H247" s="19">
        <v>6035</v>
      </c>
      <c r="I247" s="19">
        <v>6039</v>
      </c>
      <c r="J247" s="19"/>
      <c r="K247" s="19"/>
      <c r="L247" s="19"/>
      <c r="M247" s="19"/>
      <c r="N247" s="19"/>
      <c r="O247" s="20">
        <f t="shared" si="4"/>
        <v>6025.1428571428569</v>
      </c>
      <c r="P247" s="5"/>
    </row>
    <row r="248" spans="1:16" x14ac:dyDescent="0.2">
      <c r="A248" s="17">
        <v>14101</v>
      </c>
      <c r="B248" s="18" t="s">
        <v>260</v>
      </c>
      <c r="C248" s="19">
        <v>19528</v>
      </c>
      <c r="D248" s="19">
        <v>19534</v>
      </c>
      <c r="E248" s="19">
        <v>19459</v>
      </c>
      <c r="F248" s="19">
        <v>19542</v>
      </c>
      <c r="G248" s="19">
        <v>19527</v>
      </c>
      <c r="H248" s="19">
        <v>19487</v>
      </c>
      <c r="I248" s="19">
        <v>19532</v>
      </c>
      <c r="J248" s="19"/>
      <c r="K248" s="19"/>
      <c r="L248" s="19"/>
      <c r="M248" s="19"/>
      <c r="N248" s="19"/>
      <c r="O248" s="20">
        <f t="shared" si="4"/>
        <v>19515.571428571428</v>
      </c>
      <c r="P248" s="5"/>
    </row>
    <row r="249" spans="1:16" x14ac:dyDescent="0.2">
      <c r="A249" s="17">
        <v>10202</v>
      </c>
      <c r="B249" s="18" t="s">
        <v>261</v>
      </c>
      <c r="C249" s="19">
        <v>9160</v>
      </c>
      <c r="D249" s="19">
        <v>9145</v>
      </c>
      <c r="E249" s="19">
        <v>9137</v>
      </c>
      <c r="F249" s="19">
        <v>9165</v>
      </c>
      <c r="G249" s="19">
        <v>9201</v>
      </c>
      <c r="H249" s="19">
        <v>9178</v>
      </c>
      <c r="I249" s="19">
        <v>9216</v>
      </c>
      <c r="J249" s="19"/>
      <c r="K249" s="19"/>
      <c r="L249" s="19"/>
      <c r="M249" s="19"/>
      <c r="N249" s="19"/>
      <c r="O249" s="20">
        <f t="shared" si="4"/>
        <v>9171.7142857142862</v>
      </c>
      <c r="P249" s="5"/>
    </row>
    <row r="250" spans="1:16" x14ac:dyDescent="0.2">
      <c r="A250" s="17">
        <v>10102</v>
      </c>
      <c r="B250" s="18" t="s">
        <v>262</v>
      </c>
      <c r="C250" s="19">
        <v>9557</v>
      </c>
      <c r="D250" s="19">
        <v>9588</v>
      </c>
      <c r="E250" s="19">
        <v>9535</v>
      </c>
      <c r="F250" s="19">
        <v>9534</v>
      </c>
      <c r="G250" s="19">
        <v>9520</v>
      </c>
      <c r="H250" s="19">
        <v>9560</v>
      </c>
      <c r="I250" s="19">
        <v>9515</v>
      </c>
      <c r="J250" s="19"/>
      <c r="K250" s="19"/>
      <c r="L250" s="19"/>
      <c r="M250" s="19"/>
      <c r="N250" s="19"/>
      <c r="O250" s="20">
        <f t="shared" si="4"/>
        <v>9544.1428571428569</v>
      </c>
      <c r="P250" s="5"/>
    </row>
    <row r="251" spans="1:16" x14ac:dyDescent="0.2">
      <c r="A251" s="17">
        <v>10201</v>
      </c>
      <c r="B251" s="18" t="s">
        <v>263</v>
      </c>
      <c r="C251" s="19">
        <v>5366</v>
      </c>
      <c r="D251" s="19">
        <v>5494</v>
      </c>
      <c r="E251" s="19">
        <v>5482</v>
      </c>
      <c r="F251" s="19">
        <v>5545</v>
      </c>
      <c r="G251" s="19">
        <v>5746</v>
      </c>
      <c r="H251" s="19">
        <v>5708</v>
      </c>
      <c r="I251" s="19">
        <v>5771</v>
      </c>
      <c r="J251" s="19"/>
      <c r="K251" s="19"/>
      <c r="L251" s="19"/>
      <c r="M251" s="19"/>
      <c r="N251" s="19"/>
      <c r="O251" s="20">
        <f t="shared" si="4"/>
        <v>5587.4285714285716</v>
      </c>
      <c r="P251" s="5"/>
    </row>
    <row r="252" spans="1:16" x14ac:dyDescent="0.2">
      <c r="A252" s="17">
        <v>10401</v>
      </c>
      <c r="B252" s="18" t="s">
        <v>264</v>
      </c>
      <c r="C252" s="19">
        <v>953</v>
      </c>
      <c r="D252" s="19">
        <v>955</v>
      </c>
      <c r="E252" s="19">
        <v>962</v>
      </c>
      <c r="F252" s="19">
        <v>949</v>
      </c>
      <c r="G252" s="19">
        <v>959</v>
      </c>
      <c r="H252" s="19">
        <v>956</v>
      </c>
      <c r="I252" s="19">
        <v>953</v>
      </c>
      <c r="J252" s="19"/>
      <c r="K252" s="19"/>
      <c r="L252" s="19"/>
      <c r="M252" s="19"/>
      <c r="N252" s="19"/>
      <c r="O252" s="20">
        <f t="shared" si="4"/>
        <v>955.28571428571433</v>
      </c>
      <c r="P252" s="5"/>
    </row>
    <row r="253" spans="1:16" x14ac:dyDescent="0.2">
      <c r="A253" s="17">
        <v>10203</v>
      </c>
      <c r="B253" s="18" t="s">
        <v>265</v>
      </c>
      <c r="C253" s="19">
        <v>3097</v>
      </c>
      <c r="D253" s="19">
        <v>3103</v>
      </c>
      <c r="E253" s="19">
        <v>3051</v>
      </c>
      <c r="F253" s="19">
        <v>3127</v>
      </c>
      <c r="G253" s="19">
        <v>2951</v>
      </c>
      <c r="H253" s="19">
        <v>2981</v>
      </c>
      <c r="I253" s="19">
        <v>3004</v>
      </c>
      <c r="J253" s="19"/>
      <c r="K253" s="19"/>
      <c r="L253" s="19"/>
      <c r="M253" s="19"/>
      <c r="N253" s="19"/>
      <c r="O253" s="20">
        <f t="shared" si="4"/>
        <v>3044.8571428571427</v>
      </c>
      <c r="P253" s="5"/>
    </row>
    <row r="254" spans="1:16" x14ac:dyDescent="0.2">
      <c r="A254" s="17">
        <v>10103</v>
      </c>
      <c r="B254" s="18" t="s">
        <v>266</v>
      </c>
      <c r="C254" s="19">
        <v>968</v>
      </c>
      <c r="D254" s="19">
        <v>986</v>
      </c>
      <c r="E254" s="19">
        <v>979</v>
      </c>
      <c r="F254" s="19">
        <v>983</v>
      </c>
      <c r="G254" s="19">
        <v>954</v>
      </c>
      <c r="H254" s="19">
        <v>962</v>
      </c>
      <c r="I254" s="19">
        <v>983</v>
      </c>
      <c r="J254" s="19"/>
      <c r="K254" s="19"/>
      <c r="L254" s="19"/>
      <c r="M254" s="19"/>
      <c r="N254" s="19"/>
      <c r="O254" s="20">
        <f t="shared" si="4"/>
        <v>973.57142857142856</v>
      </c>
      <c r="P254" s="5"/>
    </row>
    <row r="255" spans="1:16" x14ac:dyDescent="0.2">
      <c r="A255" s="17">
        <v>10204</v>
      </c>
      <c r="B255" s="18" t="s">
        <v>267</v>
      </c>
      <c r="C255" s="19">
        <v>848</v>
      </c>
      <c r="D255" s="19">
        <v>849</v>
      </c>
      <c r="E255" s="19">
        <v>846</v>
      </c>
      <c r="F255" s="19">
        <v>844</v>
      </c>
      <c r="G255" s="19">
        <v>845</v>
      </c>
      <c r="H255" s="19">
        <v>821</v>
      </c>
      <c r="I255" s="19">
        <v>827</v>
      </c>
      <c r="J255" s="19"/>
      <c r="K255" s="19"/>
      <c r="L255" s="19"/>
      <c r="M255" s="19"/>
      <c r="N255" s="19"/>
      <c r="O255" s="20">
        <f t="shared" si="4"/>
        <v>840</v>
      </c>
      <c r="P255" s="5"/>
    </row>
    <row r="256" spans="1:16" x14ac:dyDescent="0.2">
      <c r="A256" s="17">
        <v>10205</v>
      </c>
      <c r="B256" s="18" t="s">
        <v>268</v>
      </c>
      <c r="C256" s="19">
        <v>3845</v>
      </c>
      <c r="D256" s="19">
        <v>3894</v>
      </c>
      <c r="E256" s="19">
        <v>3898</v>
      </c>
      <c r="F256" s="19">
        <v>3919</v>
      </c>
      <c r="G256" s="19">
        <v>3831</v>
      </c>
      <c r="H256" s="19">
        <v>3852</v>
      </c>
      <c r="I256" s="19">
        <v>3875</v>
      </c>
      <c r="J256" s="19"/>
      <c r="K256" s="19"/>
      <c r="L256" s="19"/>
      <c r="M256" s="19"/>
      <c r="N256" s="19"/>
      <c r="O256" s="20">
        <f t="shared" si="4"/>
        <v>3873.4285714285716</v>
      </c>
      <c r="P256" s="5"/>
    </row>
    <row r="257" spans="1:16" x14ac:dyDescent="0.2">
      <c r="A257" s="17">
        <v>10104</v>
      </c>
      <c r="B257" s="18" t="s">
        <v>269</v>
      </c>
      <c r="C257" s="19">
        <v>2852</v>
      </c>
      <c r="D257" s="19">
        <v>2872</v>
      </c>
      <c r="E257" s="19">
        <v>2864</v>
      </c>
      <c r="F257" s="19">
        <v>2883</v>
      </c>
      <c r="G257" s="19">
        <v>2833</v>
      </c>
      <c r="H257" s="19">
        <v>2814</v>
      </c>
      <c r="I257" s="19">
        <v>2862</v>
      </c>
      <c r="J257" s="19"/>
      <c r="K257" s="19"/>
      <c r="L257" s="19"/>
      <c r="M257" s="19"/>
      <c r="N257" s="19"/>
      <c r="O257" s="20">
        <f t="shared" si="4"/>
        <v>2854.2857142857142</v>
      </c>
      <c r="P257" s="5"/>
    </row>
    <row r="258" spans="1:16" x14ac:dyDescent="0.2">
      <c r="A258" s="17">
        <v>10105</v>
      </c>
      <c r="B258" s="18" t="s">
        <v>270</v>
      </c>
      <c r="C258" s="19">
        <v>3597</v>
      </c>
      <c r="D258" s="19">
        <v>3605</v>
      </c>
      <c r="E258" s="19">
        <v>3617</v>
      </c>
      <c r="F258" s="19">
        <v>3664</v>
      </c>
      <c r="G258" s="19">
        <v>3684</v>
      </c>
      <c r="H258" s="19">
        <v>3627</v>
      </c>
      <c r="I258" s="19">
        <v>3632</v>
      </c>
      <c r="J258" s="19"/>
      <c r="K258" s="19"/>
      <c r="L258" s="19"/>
      <c r="M258" s="19"/>
      <c r="N258" s="19"/>
      <c r="O258" s="20">
        <f t="shared" si="4"/>
        <v>3632.2857142857142</v>
      </c>
      <c r="P258" s="5"/>
    </row>
    <row r="259" spans="1:16" x14ac:dyDescent="0.2">
      <c r="A259" s="17">
        <v>10402</v>
      </c>
      <c r="B259" s="18" t="s">
        <v>271</v>
      </c>
      <c r="C259" s="19">
        <v>426</v>
      </c>
      <c r="D259" s="19">
        <v>412</v>
      </c>
      <c r="E259" s="19">
        <v>424</v>
      </c>
      <c r="F259" s="19">
        <v>420</v>
      </c>
      <c r="G259" s="19">
        <v>410</v>
      </c>
      <c r="H259" s="19">
        <v>401</v>
      </c>
      <c r="I259" s="19">
        <v>422</v>
      </c>
      <c r="J259" s="19"/>
      <c r="K259" s="19"/>
      <c r="L259" s="19"/>
      <c r="M259" s="19"/>
      <c r="N259" s="19"/>
      <c r="O259" s="20">
        <f t="shared" si="4"/>
        <v>416.42857142857144</v>
      </c>
      <c r="P259" s="5"/>
    </row>
    <row r="260" spans="1:16" x14ac:dyDescent="0.2">
      <c r="A260" s="17">
        <v>10403</v>
      </c>
      <c r="B260" s="18" t="s">
        <v>272</v>
      </c>
      <c r="C260" s="19">
        <v>2722</v>
      </c>
      <c r="D260" s="19">
        <v>2737</v>
      </c>
      <c r="E260" s="19">
        <v>2726</v>
      </c>
      <c r="F260" s="19">
        <v>2738</v>
      </c>
      <c r="G260" s="19">
        <v>2750</v>
      </c>
      <c r="H260" s="19">
        <v>2724</v>
      </c>
      <c r="I260" s="19">
        <v>2703</v>
      </c>
      <c r="J260" s="19"/>
      <c r="K260" s="19"/>
      <c r="L260" s="19"/>
      <c r="M260" s="19"/>
      <c r="N260" s="19"/>
      <c r="O260" s="20">
        <f t="shared" si="4"/>
        <v>2728.5714285714284</v>
      </c>
      <c r="P260" s="5"/>
    </row>
    <row r="261" spans="1:16" x14ac:dyDescent="0.2">
      <c r="A261" s="17">
        <v>10107</v>
      </c>
      <c r="B261" s="18" t="s">
        <v>273</v>
      </c>
      <c r="C261" s="19">
        <v>3346</v>
      </c>
      <c r="D261" s="19">
        <v>3329</v>
      </c>
      <c r="E261" s="19">
        <v>3349</v>
      </c>
      <c r="F261" s="19">
        <v>3370</v>
      </c>
      <c r="G261" s="19">
        <v>3380</v>
      </c>
      <c r="H261" s="19">
        <v>3359</v>
      </c>
      <c r="I261" s="19">
        <v>3372</v>
      </c>
      <c r="J261" s="19"/>
      <c r="K261" s="19"/>
      <c r="L261" s="19"/>
      <c r="M261" s="19"/>
      <c r="N261" s="19"/>
      <c r="O261" s="20">
        <f t="shared" si="4"/>
        <v>3357.8571428571427</v>
      </c>
      <c r="P261" s="5"/>
    </row>
    <row r="262" spans="1:16" x14ac:dyDescent="0.2">
      <c r="A262" s="17">
        <v>10106</v>
      </c>
      <c r="B262" s="18" t="s">
        <v>274</v>
      </c>
      <c r="C262" s="19">
        <v>4373</v>
      </c>
      <c r="D262" s="19">
        <v>4367</v>
      </c>
      <c r="E262" s="19">
        <v>4363</v>
      </c>
      <c r="F262" s="19">
        <v>4354</v>
      </c>
      <c r="G262" s="19">
        <v>4343</v>
      </c>
      <c r="H262" s="19">
        <v>4307</v>
      </c>
      <c r="I262" s="19">
        <v>4284</v>
      </c>
      <c r="J262" s="19"/>
      <c r="K262" s="19"/>
      <c r="L262" s="19"/>
      <c r="M262" s="19"/>
      <c r="N262" s="19"/>
      <c r="O262" s="20">
        <f t="shared" si="4"/>
        <v>4341.5714285714284</v>
      </c>
      <c r="P262" s="5"/>
    </row>
    <row r="263" spans="1:16" x14ac:dyDescent="0.2">
      <c r="A263" s="17">
        <v>10108</v>
      </c>
      <c r="B263" s="18" t="s">
        <v>275</v>
      </c>
      <c r="C263" s="19">
        <v>3799</v>
      </c>
      <c r="D263" s="19">
        <v>3810</v>
      </c>
      <c r="E263" s="19">
        <v>3843</v>
      </c>
      <c r="F263" s="19">
        <v>3849</v>
      </c>
      <c r="G263" s="19">
        <v>3719</v>
      </c>
      <c r="H263" s="19">
        <v>3705</v>
      </c>
      <c r="I263" s="19">
        <v>3711</v>
      </c>
      <c r="J263" s="19"/>
      <c r="K263" s="19"/>
      <c r="L263" s="19"/>
      <c r="M263" s="19"/>
      <c r="N263" s="19"/>
      <c r="O263" s="20">
        <f t="shared" si="4"/>
        <v>3776.5714285714284</v>
      </c>
      <c r="P263" s="5"/>
    </row>
    <row r="264" spans="1:16" x14ac:dyDescent="0.2">
      <c r="A264" s="17">
        <v>10301</v>
      </c>
      <c r="B264" s="18" t="s">
        <v>276</v>
      </c>
      <c r="C264" s="19">
        <v>19243</v>
      </c>
      <c r="D264" s="19">
        <v>19321</v>
      </c>
      <c r="E264" s="19">
        <v>19319</v>
      </c>
      <c r="F264" s="19">
        <v>19255</v>
      </c>
      <c r="G264" s="19">
        <v>19615</v>
      </c>
      <c r="H264" s="19">
        <v>19697</v>
      </c>
      <c r="I264" s="19">
        <v>19756</v>
      </c>
      <c r="J264" s="19"/>
      <c r="K264" s="19"/>
      <c r="L264" s="19"/>
      <c r="M264" s="19"/>
      <c r="N264" s="19"/>
      <c r="O264" s="20">
        <f t="shared" ref="O264:O327" si="5">AVERAGE(C264:N264)</f>
        <v>19458</v>
      </c>
      <c r="P264" s="5"/>
    </row>
    <row r="265" spans="1:16" x14ac:dyDescent="0.2">
      <c r="A265" s="17">
        <v>10404</v>
      </c>
      <c r="B265" s="18" t="s">
        <v>277</v>
      </c>
      <c r="C265" s="19">
        <v>257</v>
      </c>
      <c r="D265" s="19">
        <v>255</v>
      </c>
      <c r="E265" s="19">
        <v>251</v>
      </c>
      <c r="F265" s="19">
        <v>245</v>
      </c>
      <c r="G265" s="19">
        <v>270</v>
      </c>
      <c r="H265" s="19">
        <v>269</v>
      </c>
      <c r="I265" s="19">
        <v>267</v>
      </c>
      <c r="J265" s="19"/>
      <c r="K265" s="19"/>
      <c r="L265" s="19"/>
      <c r="M265" s="19"/>
      <c r="N265" s="19"/>
      <c r="O265" s="20">
        <f t="shared" si="5"/>
        <v>259.14285714285717</v>
      </c>
      <c r="P265" s="5"/>
    </row>
    <row r="266" spans="1:16" x14ac:dyDescent="0.2">
      <c r="A266" s="17">
        <v>10101</v>
      </c>
      <c r="B266" s="18" t="s">
        <v>278</v>
      </c>
      <c r="C266" s="19">
        <v>29933</v>
      </c>
      <c r="D266" s="19">
        <v>29913</v>
      </c>
      <c r="E266" s="19">
        <v>29648</v>
      </c>
      <c r="F266" s="19">
        <v>30285</v>
      </c>
      <c r="G266" s="19">
        <v>30367</v>
      </c>
      <c r="H266" s="19">
        <v>30316</v>
      </c>
      <c r="I266" s="19">
        <v>30571</v>
      </c>
      <c r="J266" s="19"/>
      <c r="K266" s="19"/>
      <c r="L266" s="19"/>
      <c r="M266" s="19"/>
      <c r="N266" s="19"/>
      <c r="O266" s="20">
        <f t="shared" si="5"/>
        <v>30147.571428571428</v>
      </c>
      <c r="P266" s="5"/>
    </row>
    <row r="267" spans="1:16" x14ac:dyDescent="0.2">
      <c r="A267" s="17">
        <v>10302</v>
      </c>
      <c r="B267" s="18" t="s">
        <v>279</v>
      </c>
      <c r="C267" s="19">
        <v>1959</v>
      </c>
      <c r="D267" s="19">
        <v>1984</v>
      </c>
      <c r="E267" s="19">
        <v>2004</v>
      </c>
      <c r="F267" s="19">
        <v>1995</v>
      </c>
      <c r="G267" s="19">
        <v>1834</v>
      </c>
      <c r="H267" s="19">
        <v>1840</v>
      </c>
      <c r="I267" s="19">
        <v>1860</v>
      </c>
      <c r="J267" s="19"/>
      <c r="K267" s="19"/>
      <c r="L267" s="19"/>
      <c r="M267" s="19"/>
      <c r="N267" s="19"/>
      <c r="O267" s="20">
        <f t="shared" si="5"/>
        <v>1925.1428571428571</v>
      </c>
      <c r="P267" s="5"/>
    </row>
    <row r="268" spans="1:16" x14ac:dyDescent="0.2">
      <c r="A268" s="17">
        <v>10109</v>
      </c>
      <c r="B268" s="18" t="s">
        <v>280</v>
      </c>
      <c r="C268" s="19">
        <v>4129</v>
      </c>
      <c r="D268" s="19">
        <v>4164</v>
      </c>
      <c r="E268" s="19">
        <v>4198</v>
      </c>
      <c r="F268" s="19">
        <v>4235</v>
      </c>
      <c r="G268" s="19">
        <v>4253</v>
      </c>
      <c r="H268" s="19">
        <v>4260</v>
      </c>
      <c r="I268" s="19">
        <v>4289</v>
      </c>
      <c r="J268" s="19"/>
      <c r="K268" s="19"/>
      <c r="L268" s="19"/>
      <c r="M268" s="19"/>
      <c r="N268" s="19"/>
      <c r="O268" s="20">
        <f t="shared" si="5"/>
        <v>4218.2857142857147</v>
      </c>
      <c r="P268" s="5"/>
    </row>
    <row r="269" spans="1:16" x14ac:dyDescent="0.2">
      <c r="A269" s="17">
        <v>10206</v>
      </c>
      <c r="B269" s="18" t="s">
        <v>281</v>
      </c>
      <c r="C269" s="19">
        <v>1068</v>
      </c>
      <c r="D269" s="19">
        <v>1055</v>
      </c>
      <c r="E269" s="19">
        <v>1057</v>
      </c>
      <c r="F269" s="19">
        <v>1064</v>
      </c>
      <c r="G269" s="19">
        <v>1071</v>
      </c>
      <c r="H269" s="19">
        <v>1076</v>
      </c>
      <c r="I269" s="19">
        <v>1069</v>
      </c>
      <c r="J269" s="19"/>
      <c r="K269" s="19"/>
      <c r="L269" s="19"/>
      <c r="M269" s="19"/>
      <c r="N269" s="19"/>
      <c r="O269" s="20">
        <f t="shared" si="5"/>
        <v>1065.7142857142858</v>
      </c>
      <c r="P269" s="5"/>
    </row>
    <row r="270" spans="1:16" x14ac:dyDescent="0.2">
      <c r="A270" s="17">
        <v>10303</v>
      </c>
      <c r="B270" s="18" t="s">
        <v>282</v>
      </c>
      <c r="C270" s="19">
        <v>3986</v>
      </c>
      <c r="D270" s="19">
        <v>4004</v>
      </c>
      <c r="E270" s="19">
        <v>3983</v>
      </c>
      <c r="F270" s="19">
        <v>3991</v>
      </c>
      <c r="G270" s="19">
        <v>3981</v>
      </c>
      <c r="H270" s="19">
        <v>3979</v>
      </c>
      <c r="I270" s="19">
        <v>4003</v>
      </c>
      <c r="J270" s="19"/>
      <c r="K270" s="19"/>
      <c r="L270" s="19"/>
      <c r="M270" s="19"/>
      <c r="N270" s="19"/>
      <c r="O270" s="20">
        <f t="shared" si="5"/>
        <v>3989.5714285714284</v>
      </c>
      <c r="P270" s="5"/>
    </row>
    <row r="271" spans="1:16" x14ac:dyDescent="0.2">
      <c r="A271" s="17">
        <v>10304</v>
      </c>
      <c r="B271" s="18" t="s">
        <v>283</v>
      </c>
      <c r="C271" s="19">
        <v>1311</v>
      </c>
      <c r="D271" s="19">
        <v>1310</v>
      </c>
      <c r="E271" s="19">
        <v>1326</v>
      </c>
      <c r="F271" s="19">
        <v>1310</v>
      </c>
      <c r="G271" s="19">
        <v>1291</v>
      </c>
      <c r="H271" s="19">
        <v>1292</v>
      </c>
      <c r="I271" s="19">
        <v>1301</v>
      </c>
      <c r="J271" s="19"/>
      <c r="K271" s="19"/>
      <c r="L271" s="19"/>
      <c r="M271" s="19"/>
      <c r="N271" s="19"/>
      <c r="O271" s="20">
        <f t="shared" si="5"/>
        <v>1305.8571428571429</v>
      </c>
      <c r="P271" s="5"/>
    </row>
    <row r="272" spans="1:16" x14ac:dyDescent="0.2">
      <c r="A272" s="17">
        <v>10207</v>
      </c>
      <c r="B272" s="18" t="s">
        <v>284</v>
      </c>
      <c r="C272" s="19">
        <v>1656</v>
      </c>
      <c r="D272" s="19">
        <v>1656</v>
      </c>
      <c r="E272" s="19">
        <v>1640</v>
      </c>
      <c r="F272" s="19">
        <v>1639</v>
      </c>
      <c r="G272" s="19">
        <v>1642</v>
      </c>
      <c r="H272" s="19">
        <v>1634</v>
      </c>
      <c r="I272" s="19">
        <v>1628</v>
      </c>
      <c r="J272" s="19"/>
      <c r="K272" s="19"/>
      <c r="L272" s="19"/>
      <c r="M272" s="19"/>
      <c r="N272" s="19"/>
      <c r="O272" s="20">
        <f t="shared" si="5"/>
        <v>1642.1428571428571</v>
      </c>
      <c r="P272" s="5"/>
    </row>
    <row r="273" spans="1:16" x14ac:dyDescent="0.2">
      <c r="A273" s="17">
        <v>10208</v>
      </c>
      <c r="B273" s="18" t="s">
        <v>285</v>
      </c>
      <c r="C273" s="19">
        <v>8101</v>
      </c>
      <c r="D273" s="19">
        <v>8091</v>
      </c>
      <c r="E273" s="19">
        <v>8076</v>
      </c>
      <c r="F273" s="19">
        <v>8084</v>
      </c>
      <c r="G273" s="19">
        <v>8097</v>
      </c>
      <c r="H273" s="19">
        <v>8094</v>
      </c>
      <c r="I273" s="19">
        <v>8099</v>
      </c>
      <c r="J273" s="19"/>
      <c r="K273" s="19"/>
      <c r="L273" s="19"/>
      <c r="M273" s="19"/>
      <c r="N273" s="19"/>
      <c r="O273" s="20">
        <f t="shared" si="5"/>
        <v>8091.7142857142853</v>
      </c>
      <c r="P273" s="5"/>
    </row>
    <row r="274" spans="1:16" x14ac:dyDescent="0.2">
      <c r="A274" s="17">
        <v>10209</v>
      </c>
      <c r="B274" s="18" t="s">
        <v>286</v>
      </c>
      <c r="C274" s="19">
        <v>2308</v>
      </c>
      <c r="D274" s="19">
        <v>2294</v>
      </c>
      <c r="E274" s="19">
        <v>2286</v>
      </c>
      <c r="F274" s="19">
        <v>2283</v>
      </c>
      <c r="G274" s="19">
        <v>2285</v>
      </c>
      <c r="H274" s="19">
        <v>2283</v>
      </c>
      <c r="I274" s="19">
        <v>2296</v>
      </c>
      <c r="J274" s="19"/>
      <c r="K274" s="19"/>
      <c r="L274" s="19"/>
      <c r="M274" s="19"/>
      <c r="N274" s="19"/>
      <c r="O274" s="20">
        <f t="shared" si="5"/>
        <v>2290.7142857142858</v>
      </c>
      <c r="P274" s="5"/>
    </row>
    <row r="275" spans="1:16" x14ac:dyDescent="0.2">
      <c r="A275" s="17">
        <v>10210</v>
      </c>
      <c r="B275" s="18" t="s">
        <v>287</v>
      </c>
      <c r="C275" s="19">
        <v>1451</v>
      </c>
      <c r="D275" s="19">
        <v>1436</v>
      </c>
      <c r="E275" s="19">
        <v>1440</v>
      </c>
      <c r="F275" s="19">
        <v>1452</v>
      </c>
      <c r="G275" s="19">
        <v>1438</v>
      </c>
      <c r="H275" s="19">
        <v>1456</v>
      </c>
      <c r="I275" s="19">
        <v>1482</v>
      </c>
      <c r="J275" s="19"/>
      <c r="K275" s="19"/>
      <c r="L275" s="19"/>
      <c r="M275" s="19"/>
      <c r="N275" s="19"/>
      <c r="O275" s="20">
        <f t="shared" si="5"/>
        <v>1450.7142857142858</v>
      </c>
      <c r="P275" s="5"/>
    </row>
    <row r="276" spans="1:16" x14ac:dyDescent="0.2">
      <c r="A276" s="17">
        <v>10305</v>
      </c>
      <c r="B276" s="18" t="s">
        <v>288</v>
      </c>
      <c r="C276" s="19">
        <v>3022</v>
      </c>
      <c r="D276" s="19">
        <v>3036</v>
      </c>
      <c r="E276" s="19">
        <v>3025</v>
      </c>
      <c r="F276" s="19">
        <v>3028</v>
      </c>
      <c r="G276" s="19">
        <v>2800</v>
      </c>
      <c r="H276" s="19">
        <v>2827</v>
      </c>
      <c r="I276" s="19">
        <v>2844</v>
      </c>
      <c r="J276" s="19"/>
      <c r="K276" s="19"/>
      <c r="L276" s="19"/>
      <c r="M276" s="19"/>
      <c r="N276" s="19"/>
      <c r="O276" s="20">
        <f t="shared" si="5"/>
        <v>2940.2857142857142</v>
      </c>
      <c r="P276" s="5"/>
    </row>
    <row r="277" spans="1:16" x14ac:dyDescent="0.2">
      <c r="A277" s="17">
        <v>10306</v>
      </c>
      <c r="B277" s="18" t="s">
        <v>289</v>
      </c>
      <c r="C277" s="19">
        <v>2440</v>
      </c>
      <c r="D277" s="19">
        <v>2419</v>
      </c>
      <c r="E277" s="19">
        <v>2400</v>
      </c>
      <c r="F277" s="19">
        <v>2386</v>
      </c>
      <c r="G277" s="19">
        <v>2408</v>
      </c>
      <c r="H277" s="19">
        <v>2414</v>
      </c>
      <c r="I277" s="19">
        <v>2449</v>
      </c>
      <c r="J277" s="19"/>
      <c r="K277" s="19"/>
      <c r="L277" s="19"/>
      <c r="M277" s="19"/>
      <c r="N277" s="19"/>
      <c r="O277" s="20">
        <f t="shared" si="5"/>
        <v>2416.5714285714284</v>
      </c>
      <c r="P277" s="5"/>
    </row>
    <row r="278" spans="1:16" x14ac:dyDescent="0.2">
      <c r="A278" s="17">
        <v>10307</v>
      </c>
      <c r="B278" s="18" t="s">
        <v>290</v>
      </c>
      <c r="C278" s="19">
        <v>2371</v>
      </c>
      <c r="D278" s="19">
        <v>2370</v>
      </c>
      <c r="E278" s="19">
        <v>2351</v>
      </c>
      <c r="F278" s="19">
        <v>2366</v>
      </c>
      <c r="G278" s="19">
        <v>2357</v>
      </c>
      <c r="H278" s="19">
        <v>2359</v>
      </c>
      <c r="I278" s="19">
        <v>2350</v>
      </c>
      <c r="J278" s="19"/>
      <c r="K278" s="19"/>
      <c r="L278" s="19"/>
      <c r="M278" s="19"/>
      <c r="N278" s="19"/>
      <c r="O278" s="20">
        <f t="shared" si="5"/>
        <v>2360.5714285714284</v>
      </c>
      <c r="P278" s="5"/>
    </row>
    <row r="279" spans="1:16" x14ac:dyDescent="0.2">
      <c r="A279" s="17">
        <v>11201</v>
      </c>
      <c r="B279" s="18" t="s">
        <v>291</v>
      </c>
      <c r="C279" s="19">
        <v>5549</v>
      </c>
      <c r="D279" s="19">
        <v>5604</v>
      </c>
      <c r="E279" s="19">
        <v>5660</v>
      </c>
      <c r="F279" s="19">
        <v>5662</v>
      </c>
      <c r="G279" s="19">
        <v>5567</v>
      </c>
      <c r="H279" s="19">
        <v>5536</v>
      </c>
      <c r="I279" s="19">
        <v>5631</v>
      </c>
      <c r="J279" s="19"/>
      <c r="K279" s="19"/>
      <c r="L279" s="19"/>
      <c r="M279" s="19"/>
      <c r="N279" s="19"/>
      <c r="O279" s="20">
        <f t="shared" si="5"/>
        <v>5601.2857142857147</v>
      </c>
      <c r="P279" s="5"/>
    </row>
    <row r="280" spans="1:16" x14ac:dyDescent="0.2">
      <c r="A280" s="17">
        <v>11401</v>
      </c>
      <c r="B280" s="18" t="s">
        <v>292</v>
      </c>
      <c r="C280" s="19">
        <v>774</v>
      </c>
      <c r="D280" s="19">
        <v>775</v>
      </c>
      <c r="E280" s="19">
        <v>776</v>
      </c>
      <c r="F280" s="19">
        <v>775</v>
      </c>
      <c r="G280" s="19">
        <v>771</v>
      </c>
      <c r="H280" s="19">
        <v>760</v>
      </c>
      <c r="I280" s="19">
        <v>750</v>
      </c>
      <c r="J280" s="19"/>
      <c r="K280" s="19"/>
      <c r="L280" s="19"/>
      <c r="M280" s="19"/>
      <c r="N280" s="19"/>
      <c r="O280" s="20">
        <f t="shared" si="5"/>
        <v>768.71428571428567</v>
      </c>
      <c r="P280" s="5"/>
    </row>
    <row r="281" spans="1:16" x14ac:dyDescent="0.2">
      <c r="A281" s="17">
        <v>11202</v>
      </c>
      <c r="B281" s="18" t="s">
        <v>293</v>
      </c>
      <c r="C281" s="19">
        <v>1230</v>
      </c>
      <c r="D281" s="19">
        <v>1269</v>
      </c>
      <c r="E281" s="19">
        <v>1264</v>
      </c>
      <c r="F281" s="19">
        <v>1279</v>
      </c>
      <c r="G281" s="19">
        <v>1256</v>
      </c>
      <c r="H281" s="19">
        <v>1242</v>
      </c>
      <c r="I281" s="19">
        <v>1245</v>
      </c>
      <c r="J281" s="19"/>
      <c r="K281" s="19"/>
      <c r="L281" s="19"/>
      <c r="M281" s="19"/>
      <c r="N281" s="19"/>
      <c r="O281" s="20">
        <f t="shared" si="5"/>
        <v>1255</v>
      </c>
      <c r="P281" s="5"/>
    </row>
    <row r="282" spans="1:16" x14ac:dyDescent="0.2">
      <c r="A282" s="17">
        <v>11301</v>
      </c>
      <c r="B282" s="18" t="s">
        <v>294</v>
      </c>
      <c r="C282" s="19">
        <v>651</v>
      </c>
      <c r="D282" s="19">
        <v>652</v>
      </c>
      <c r="E282" s="19">
        <v>654</v>
      </c>
      <c r="F282" s="19">
        <v>663</v>
      </c>
      <c r="G282" s="19">
        <v>649</v>
      </c>
      <c r="H282" s="19">
        <v>643</v>
      </c>
      <c r="I282" s="19">
        <v>667</v>
      </c>
      <c r="J282" s="19"/>
      <c r="K282" s="19"/>
      <c r="L282" s="19"/>
      <c r="M282" s="19"/>
      <c r="N282" s="19"/>
      <c r="O282" s="20">
        <f t="shared" si="5"/>
        <v>654.14285714285711</v>
      </c>
      <c r="P282" s="5"/>
    </row>
    <row r="283" spans="1:16" x14ac:dyDescent="0.2">
      <c r="A283" s="17">
        <v>11101</v>
      </c>
      <c r="B283" s="18" t="s">
        <v>295</v>
      </c>
      <c r="C283" s="19">
        <v>8648</v>
      </c>
      <c r="D283" s="19">
        <v>8704</v>
      </c>
      <c r="E283" s="19">
        <v>8733</v>
      </c>
      <c r="F283" s="19">
        <v>8759</v>
      </c>
      <c r="G283" s="19">
        <v>8775</v>
      </c>
      <c r="H283" s="19">
        <v>8663</v>
      </c>
      <c r="I283" s="19">
        <v>8726</v>
      </c>
      <c r="J283" s="19"/>
      <c r="K283" s="19"/>
      <c r="L283" s="19"/>
      <c r="M283" s="19"/>
      <c r="N283" s="19"/>
      <c r="O283" s="20">
        <f t="shared" si="5"/>
        <v>8715.4285714285706</v>
      </c>
      <c r="P283" s="5"/>
    </row>
    <row r="284" spans="1:16" x14ac:dyDescent="0.2">
      <c r="A284" s="17">
        <v>11203</v>
      </c>
      <c r="B284" s="18" t="s">
        <v>296</v>
      </c>
      <c r="C284" s="19">
        <v>500</v>
      </c>
      <c r="D284" s="19">
        <v>495</v>
      </c>
      <c r="E284" s="19">
        <v>492</v>
      </c>
      <c r="F284" s="19">
        <v>485</v>
      </c>
      <c r="G284" s="19">
        <v>493</v>
      </c>
      <c r="H284" s="19">
        <v>489</v>
      </c>
      <c r="I284" s="19">
        <v>517</v>
      </c>
      <c r="J284" s="19"/>
      <c r="K284" s="19"/>
      <c r="L284" s="19"/>
      <c r="M284" s="19"/>
      <c r="N284" s="19"/>
      <c r="O284" s="20">
        <f t="shared" si="5"/>
        <v>495.85714285714283</v>
      </c>
      <c r="P284" s="5"/>
    </row>
    <row r="285" spans="1:16" x14ac:dyDescent="0.2">
      <c r="A285" s="17">
        <v>11102</v>
      </c>
      <c r="B285" s="18" t="s">
        <v>297</v>
      </c>
      <c r="C285" s="19">
        <v>196</v>
      </c>
      <c r="D285" s="19">
        <v>194</v>
      </c>
      <c r="E285" s="19">
        <v>199</v>
      </c>
      <c r="F285" s="19">
        <v>199</v>
      </c>
      <c r="G285" s="19">
        <v>200</v>
      </c>
      <c r="H285" s="19">
        <v>195</v>
      </c>
      <c r="I285" s="19">
        <v>200</v>
      </c>
      <c r="J285" s="19"/>
      <c r="K285" s="19"/>
      <c r="L285" s="19"/>
      <c r="M285" s="19"/>
      <c r="N285" s="19"/>
      <c r="O285" s="20">
        <f t="shared" si="5"/>
        <v>197.57142857142858</v>
      </c>
      <c r="P285" s="5"/>
    </row>
    <row r="286" spans="1:16" x14ac:dyDescent="0.2">
      <c r="A286" s="17">
        <v>11302</v>
      </c>
      <c r="B286" s="18" t="s">
        <v>298</v>
      </c>
      <c r="C286" s="19">
        <v>142</v>
      </c>
      <c r="D286" s="19">
        <v>138</v>
      </c>
      <c r="E286" s="19">
        <v>137</v>
      </c>
      <c r="F286" s="19">
        <v>138</v>
      </c>
      <c r="G286" s="19">
        <v>136</v>
      </c>
      <c r="H286" s="19">
        <v>142</v>
      </c>
      <c r="I286" s="19">
        <v>144</v>
      </c>
      <c r="J286" s="19"/>
      <c r="K286" s="19"/>
      <c r="L286" s="19"/>
      <c r="M286" s="19"/>
      <c r="N286" s="19"/>
      <c r="O286" s="20">
        <f t="shared" si="5"/>
        <v>139.57142857142858</v>
      </c>
      <c r="P286" s="5"/>
    </row>
    <row r="287" spans="1:16" x14ac:dyDescent="0.2">
      <c r="A287" s="17">
        <v>11402</v>
      </c>
      <c r="B287" s="18" t="s">
        <v>299</v>
      </c>
      <c r="C287" s="19">
        <v>466</v>
      </c>
      <c r="D287" s="19">
        <v>472</v>
      </c>
      <c r="E287" s="19">
        <v>479</v>
      </c>
      <c r="F287" s="19">
        <v>482</v>
      </c>
      <c r="G287" s="19">
        <v>477</v>
      </c>
      <c r="H287" s="19">
        <v>465</v>
      </c>
      <c r="I287" s="19">
        <v>465</v>
      </c>
      <c r="J287" s="19"/>
      <c r="K287" s="19"/>
      <c r="L287" s="19"/>
      <c r="M287" s="19"/>
      <c r="N287" s="19"/>
      <c r="O287" s="20">
        <f t="shared" si="5"/>
        <v>472.28571428571428</v>
      </c>
      <c r="P287" s="5"/>
    </row>
    <row r="288" spans="1:16" x14ac:dyDescent="0.2">
      <c r="A288" s="17">
        <v>11303</v>
      </c>
      <c r="B288" s="18" t="s">
        <v>300</v>
      </c>
      <c r="C288" s="19">
        <v>114</v>
      </c>
      <c r="D288" s="19">
        <v>106</v>
      </c>
      <c r="E288" s="19">
        <v>105</v>
      </c>
      <c r="F288" s="19">
        <v>105</v>
      </c>
      <c r="G288" s="19">
        <v>111</v>
      </c>
      <c r="H288" s="19">
        <v>113</v>
      </c>
      <c r="I288" s="19">
        <v>113</v>
      </c>
      <c r="J288" s="19"/>
      <c r="K288" s="19"/>
      <c r="L288" s="19"/>
      <c r="M288" s="19"/>
      <c r="N288" s="19"/>
      <c r="O288" s="20">
        <f t="shared" si="5"/>
        <v>109.57142857142857</v>
      </c>
      <c r="P288" s="5"/>
    </row>
    <row r="289" spans="1:16" x14ac:dyDescent="0.2">
      <c r="A289" s="17">
        <v>12202</v>
      </c>
      <c r="B289" s="18" t="s">
        <v>301</v>
      </c>
      <c r="C289" s="19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/>
      <c r="K289" s="19"/>
      <c r="L289" s="19"/>
      <c r="M289" s="19"/>
      <c r="N289" s="19"/>
      <c r="O289" s="20">
        <f t="shared" si="5"/>
        <v>0</v>
      </c>
      <c r="P289" s="5"/>
    </row>
    <row r="290" spans="1:16" x14ac:dyDescent="0.2">
      <c r="A290" s="17">
        <v>12201</v>
      </c>
      <c r="B290" s="18" t="s">
        <v>302</v>
      </c>
      <c r="C290" s="19">
        <v>152</v>
      </c>
      <c r="D290" s="19">
        <v>143</v>
      </c>
      <c r="E290" s="19">
        <v>127</v>
      </c>
      <c r="F290" s="19">
        <v>125</v>
      </c>
      <c r="G290" s="19">
        <v>112</v>
      </c>
      <c r="H290" s="19">
        <v>131</v>
      </c>
      <c r="I290" s="19">
        <v>135</v>
      </c>
      <c r="J290" s="19"/>
      <c r="K290" s="19"/>
      <c r="L290" s="19"/>
      <c r="M290" s="19"/>
      <c r="N290" s="19"/>
      <c r="O290" s="20">
        <f t="shared" si="5"/>
        <v>132.14285714285714</v>
      </c>
      <c r="P290" s="5"/>
    </row>
    <row r="291" spans="1:16" x14ac:dyDescent="0.2">
      <c r="A291" s="17">
        <v>12102</v>
      </c>
      <c r="B291" s="18" t="s">
        <v>303</v>
      </c>
      <c r="C291" s="19">
        <v>1</v>
      </c>
      <c r="D291" s="19">
        <v>1</v>
      </c>
      <c r="E291" s="19">
        <v>1</v>
      </c>
      <c r="F291" s="19">
        <v>1</v>
      </c>
      <c r="G291" s="19">
        <v>1</v>
      </c>
      <c r="H291" s="19">
        <v>1</v>
      </c>
      <c r="I291" s="19">
        <v>1</v>
      </c>
      <c r="J291" s="19"/>
      <c r="K291" s="19"/>
      <c r="L291" s="19"/>
      <c r="M291" s="19"/>
      <c r="N291" s="19"/>
      <c r="O291" s="20">
        <f t="shared" si="5"/>
        <v>1</v>
      </c>
      <c r="P291" s="5"/>
    </row>
    <row r="292" spans="1:16" x14ac:dyDescent="0.2">
      <c r="A292" s="17">
        <v>12301</v>
      </c>
      <c r="B292" s="18" t="s">
        <v>304</v>
      </c>
      <c r="C292" s="19">
        <v>542</v>
      </c>
      <c r="D292" s="19">
        <v>542</v>
      </c>
      <c r="E292" s="19">
        <v>537</v>
      </c>
      <c r="F292" s="19">
        <v>542</v>
      </c>
      <c r="G292" s="19">
        <v>542</v>
      </c>
      <c r="H292" s="19">
        <v>560</v>
      </c>
      <c r="I292" s="19">
        <v>572</v>
      </c>
      <c r="J292" s="19"/>
      <c r="K292" s="19"/>
      <c r="L292" s="19"/>
      <c r="M292" s="19"/>
      <c r="N292" s="19"/>
      <c r="O292" s="20">
        <f t="shared" si="5"/>
        <v>548.14285714285711</v>
      </c>
      <c r="P292" s="5"/>
    </row>
    <row r="293" spans="1:16" x14ac:dyDescent="0.2">
      <c r="A293" s="17">
        <v>12302</v>
      </c>
      <c r="B293" s="18" t="s">
        <v>305</v>
      </c>
      <c r="C293" s="19">
        <v>16</v>
      </c>
      <c r="D293" s="19">
        <v>16</v>
      </c>
      <c r="E293" s="19">
        <v>14</v>
      </c>
      <c r="F293" s="19">
        <v>14</v>
      </c>
      <c r="G293" s="19">
        <v>14</v>
      </c>
      <c r="H293" s="19">
        <v>16</v>
      </c>
      <c r="I293" s="19">
        <v>16</v>
      </c>
      <c r="J293" s="19"/>
      <c r="K293" s="19"/>
      <c r="L293" s="19"/>
      <c r="M293" s="19"/>
      <c r="N293" s="19"/>
      <c r="O293" s="20">
        <f t="shared" si="5"/>
        <v>15.142857142857142</v>
      </c>
      <c r="P293" s="5"/>
    </row>
    <row r="294" spans="1:16" x14ac:dyDescent="0.2">
      <c r="A294" s="17">
        <v>12401</v>
      </c>
      <c r="B294" s="18" t="s">
        <v>306</v>
      </c>
      <c r="C294" s="19">
        <v>3415</v>
      </c>
      <c r="D294" s="19">
        <v>3415</v>
      </c>
      <c r="E294" s="19">
        <v>3422</v>
      </c>
      <c r="F294" s="19">
        <v>3406</v>
      </c>
      <c r="G294" s="19">
        <v>3372</v>
      </c>
      <c r="H294" s="19">
        <v>3396</v>
      </c>
      <c r="I294" s="19">
        <v>3439</v>
      </c>
      <c r="J294" s="19"/>
      <c r="K294" s="19"/>
      <c r="L294" s="19"/>
      <c r="M294" s="19"/>
      <c r="N294" s="19"/>
      <c r="O294" s="20">
        <f t="shared" si="5"/>
        <v>3409.2857142857142</v>
      </c>
      <c r="P294" s="5"/>
    </row>
    <row r="295" spans="1:16" x14ac:dyDescent="0.2">
      <c r="A295" s="17">
        <v>12101</v>
      </c>
      <c r="B295" s="18" t="s">
        <v>307</v>
      </c>
      <c r="C295" s="19">
        <v>6092</v>
      </c>
      <c r="D295" s="19">
        <v>6108</v>
      </c>
      <c r="E295" s="19">
        <v>6111</v>
      </c>
      <c r="F295" s="19">
        <v>6105</v>
      </c>
      <c r="G295" s="19">
        <v>6148</v>
      </c>
      <c r="H295" s="19">
        <v>6171</v>
      </c>
      <c r="I295" s="19">
        <v>6213</v>
      </c>
      <c r="J295" s="19"/>
      <c r="K295" s="19"/>
      <c r="L295" s="19"/>
      <c r="M295" s="19"/>
      <c r="N295" s="19"/>
      <c r="O295" s="20">
        <f t="shared" si="5"/>
        <v>6135.4285714285716</v>
      </c>
      <c r="P295" s="5"/>
    </row>
    <row r="296" spans="1:16" x14ac:dyDescent="0.2">
      <c r="A296" s="17">
        <v>12103</v>
      </c>
      <c r="B296" s="18" t="s">
        <v>308</v>
      </c>
      <c r="C296" s="19">
        <v>0</v>
      </c>
      <c r="D296" s="19">
        <v>0</v>
      </c>
      <c r="E296" s="19">
        <v>3</v>
      </c>
      <c r="F296" s="19">
        <v>3</v>
      </c>
      <c r="G296" s="19">
        <v>3</v>
      </c>
      <c r="H296" s="19">
        <v>3</v>
      </c>
      <c r="I296" s="19">
        <v>3</v>
      </c>
      <c r="J296" s="19"/>
      <c r="K296" s="19"/>
      <c r="L296" s="19"/>
      <c r="M296" s="19"/>
      <c r="N296" s="19"/>
      <c r="O296" s="20">
        <f t="shared" si="5"/>
        <v>2.1428571428571428</v>
      </c>
      <c r="P296" s="5"/>
    </row>
    <row r="297" spans="1:16" x14ac:dyDescent="0.2">
      <c r="A297" s="17">
        <v>12104</v>
      </c>
      <c r="B297" s="18" t="s">
        <v>309</v>
      </c>
      <c r="C297" s="19">
        <v>1</v>
      </c>
      <c r="D297" s="19">
        <v>1</v>
      </c>
      <c r="E297" s="19">
        <v>1</v>
      </c>
      <c r="F297" s="19">
        <v>1</v>
      </c>
      <c r="G297" s="19">
        <v>0</v>
      </c>
      <c r="H297" s="19">
        <v>0</v>
      </c>
      <c r="I297" s="19">
        <v>0</v>
      </c>
      <c r="J297" s="19"/>
      <c r="K297" s="19"/>
      <c r="L297" s="19"/>
      <c r="M297" s="19"/>
      <c r="N297" s="19"/>
      <c r="O297" s="20">
        <f t="shared" si="5"/>
        <v>0.5714285714285714</v>
      </c>
      <c r="P297" s="5"/>
    </row>
    <row r="298" spans="1:16" x14ac:dyDescent="0.2">
      <c r="A298" s="17">
        <v>12303</v>
      </c>
      <c r="B298" s="18" t="s">
        <v>310</v>
      </c>
      <c r="C298" s="19">
        <v>6</v>
      </c>
      <c r="D298" s="19">
        <v>6</v>
      </c>
      <c r="E298" s="19">
        <v>6</v>
      </c>
      <c r="F298" s="19">
        <v>6</v>
      </c>
      <c r="G298" s="19">
        <v>6</v>
      </c>
      <c r="H298" s="19">
        <v>6</v>
      </c>
      <c r="I298" s="19">
        <v>5</v>
      </c>
      <c r="J298" s="19"/>
      <c r="K298" s="19"/>
      <c r="L298" s="19"/>
      <c r="M298" s="19"/>
      <c r="N298" s="19"/>
      <c r="O298" s="20">
        <f t="shared" si="5"/>
        <v>5.8571428571428568</v>
      </c>
      <c r="P298" s="5"/>
    </row>
    <row r="299" spans="1:16" x14ac:dyDescent="0.2">
      <c r="A299" s="17">
        <v>12402</v>
      </c>
      <c r="B299" s="18" t="s">
        <v>311</v>
      </c>
      <c r="C299" s="19">
        <v>5</v>
      </c>
      <c r="D299" s="19">
        <v>5</v>
      </c>
      <c r="E299" s="19">
        <v>5</v>
      </c>
      <c r="F299" s="19">
        <v>5</v>
      </c>
      <c r="G299" s="19">
        <v>5</v>
      </c>
      <c r="H299" s="19">
        <v>8</v>
      </c>
      <c r="I299" s="19">
        <v>9</v>
      </c>
      <c r="J299" s="19"/>
      <c r="K299" s="19"/>
      <c r="L299" s="19"/>
      <c r="M299" s="19"/>
      <c r="N299" s="19"/>
      <c r="O299" s="20">
        <f t="shared" si="5"/>
        <v>6</v>
      </c>
      <c r="P299" s="5"/>
    </row>
    <row r="300" spans="1:16" x14ac:dyDescent="0.2">
      <c r="A300" s="17">
        <v>13502</v>
      </c>
      <c r="B300" s="18" t="s">
        <v>312</v>
      </c>
      <c r="C300" s="19">
        <v>682</v>
      </c>
      <c r="D300" s="19">
        <v>677</v>
      </c>
      <c r="E300" s="19">
        <v>657</v>
      </c>
      <c r="F300" s="19">
        <v>655</v>
      </c>
      <c r="G300" s="19">
        <v>659</v>
      </c>
      <c r="H300" s="19">
        <v>659</v>
      </c>
      <c r="I300" s="19">
        <v>652</v>
      </c>
      <c r="J300" s="19"/>
      <c r="K300" s="19"/>
      <c r="L300" s="19"/>
      <c r="M300" s="19"/>
      <c r="N300" s="19"/>
      <c r="O300" s="20">
        <f t="shared" si="5"/>
        <v>663</v>
      </c>
      <c r="P300" s="5"/>
    </row>
    <row r="301" spans="1:16" x14ac:dyDescent="0.2">
      <c r="A301" s="17">
        <v>13402</v>
      </c>
      <c r="B301" s="18" t="s">
        <v>313</v>
      </c>
      <c r="C301" s="19">
        <v>11406</v>
      </c>
      <c r="D301" s="19">
        <v>11402</v>
      </c>
      <c r="E301" s="19">
        <v>11485</v>
      </c>
      <c r="F301" s="19">
        <v>11475</v>
      </c>
      <c r="G301" s="19">
        <v>11430</v>
      </c>
      <c r="H301" s="19">
        <v>11387</v>
      </c>
      <c r="I301" s="19">
        <v>11463</v>
      </c>
      <c r="J301" s="19"/>
      <c r="K301" s="19"/>
      <c r="L301" s="19"/>
      <c r="M301" s="19"/>
      <c r="N301" s="19"/>
      <c r="O301" s="20">
        <f t="shared" si="5"/>
        <v>11435.428571428571</v>
      </c>
      <c r="P301" s="5"/>
    </row>
    <row r="302" spans="1:16" x14ac:dyDescent="0.2">
      <c r="A302" s="17">
        <v>13403</v>
      </c>
      <c r="B302" s="18" t="s">
        <v>314</v>
      </c>
      <c r="C302" s="19">
        <v>1960</v>
      </c>
      <c r="D302" s="19">
        <v>1965</v>
      </c>
      <c r="E302" s="19">
        <v>1958</v>
      </c>
      <c r="F302" s="19">
        <v>1975</v>
      </c>
      <c r="G302" s="19">
        <v>1945</v>
      </c>
      <c r="H302" s="19">
        <v>1957</v>
      </c>
      <c r="I302" s="19">
        <v>1934</v>
      </c>
      <c r="J302" s="19"/>
      <c r="K302" s="19"/>
      <c r="L302" s="19"/>
      <c r="M302" s="19"/>
      <c r="N302" s="19"/>
      <c r="O302" s="20">
        <f t="shared" si="5"/>
        <v>1956.2857142857142</v>
      </c>
      <c r="P302" s="5"/>
    </row>
    <row r="303" spans="1:16" x14ac:dyDescent="0.2">
      <c r="A303" s="17">
        <v>13102</v>
      </c>
      <c r="B303" s="18" t="s">
        <v>315</v>
      </c>
      <c r="C303" s="19">
        <v>8574</v>
      </c>
      <c r="D303" s="19">
        <v>8628</v>
      </c>
      <c r="E303" s="19">
        <v>8645</v>
      </c>
      <c r="F303" s="19">
        <v>8691</v>
      </c>
      <c r="G303" s="19">
        <v>8685</v>
      </c>
      <c r="H303" s="19">
        <v>8666</v>
      </c>
      <c r="I303" s="19">
        <v>8725</v>
      </c>
      <c r="J303" s="19"/>
      <c r="K303" s="19"/>
      <c r="L303" s="19"/>
      <c r="M303" s="19"/>
      <c r="N303" s="19"/>
      <c r="O303" s="20">
        <f t="shared" si="5"/>
        <v>8659.1428571428569</v>
      </c>
      <c r="P303" s="5"/>
    </row>
    <row r="304" spans="1:16" x14ac:dyDescent="0.2">
      <c r="A304" s="17">
        <v>13103</v>
      </c>
      <c r="B304" s="18" t="s">
        <v>316</v>
      </c>
      <c r="C304" s="19">
        <v>22692</v>
      </c>
      <c r="D304" s="19">
        <v>22857</v>
      </c>
      <c r="E304" s="19">
        <v>22949</v>
      </c>
      <c r="F304" s="19">
        <v>22991</v>
      </c>
      <c r="G304" s="19">
        <v>22919</v>
      </c>
      <c r="H304" s="19">
        <v>22724</v>
      </c>
      <c r="I304" s="19">
        <v>22915</v>
      </c>
      <c r="J304" s="19"/>
      <c r="K304" s="19"/>
      <c r="L304" s="19"/>
      <c r="M304" s="19"/>
      <c r="N304" s="19"/>
      <c r="O304" s="20">
        <f t="shared" si="5"/>
        <v>22863.857142857141</v>
      </c>
      <c r="P304" s="5"/>
    </row>
    <row r="305" spans="1:16" x14ac:dyDescent="0.2">
      <c r="A305" s="17">
        <v>13301</v>
      </c>
      <c r="B305" s="18" t="s">
        <v>317</v>
      </c>
      <c r="C305" s="19">
        <v>17512</v>
      </c>
      <c r="D305" s="19">
        <v>17755</v>
      </c>
      <c r="E305" s="19">
        <v>17960</v>
      </c>
      <c r="F305" s="19">
        <v>18102</v>
      </c>
      <c r="G305" s="19">
        <v>18248</v>
      </c>
      <c r="H305" s="19">
        <v>18198</v>
      </c>
      <c r="I305" s="19">
        <v>18112</v>
      </c>
      <c r="J305" s="19"/>
      <c r="K305" s="19"/>
      <c r="L305" s="19"/>
      <c r="M305" s="19"/>
      <c r="N305" s="19"/>
      <c r="O305" s="20">
        <f t="shared" si="5"/>
        <v>17983.857142857141</v>
      </c>
      <c r="P305" s="5"/>
    </row>
    <row r="306" spans="1:16" x14ac:dyDescent="0.2">
      <c r="A306" s="17">
        <v>13104</v>
      </c>
      <c r="B306" s="18" t="s">
        <v>318</v>
      </c>
      <c r="C306" s="19">
        <v>9074</v>
      </c>
      <c r="D306" s="19">
        <v>9022</v>
      </c>
      <c r="E306" s="19">
        <v>8909</v>
      </c>
      <c r="F306" s="19">
        <v>8842</v>
      </c>
      <c r="G306" s="19">
        <v>8684</v>
      </c>
      <c r="H306" s="19">
        <v>8628</v>
      </c>
      <c r="I306" s="19">
        <v>8711</v>
      </c>
      <c r="J306" s="19"/>
      <c r="K306" s="19"/>
      <c r="L306" s="19"/>
      <c r="M306" s="19"/>
      <c r="N306" s="19"/>
      <c r="O306" s="20">
        <f t="shared" si="5"/>
        <v>8838.5714285714294</v>
      </c>
      <c r="P306" s="5"/>
    </row>
    <row r="307" spans="1:16" x14ac:dyDescent="0.2">
      <c r="A307" s="17">
        <v>13503</v>
      </c>
      <c r="B307" s="18" t="s">
        <v>319</v>
      </c>
      <c r="C307" s="19">
        <v>4463</v>
      </c>
      <c r="D307" s="19">
        <v>4490</v>
      </c>
      <c r="E307" s="19">
        <v>4520</v>
      </c>
      <c r="F307" s="19">
        <v>4577</v>
      </c>
      <c r="G307" s="19">
        <v>4576</v>
      </c>
      <c r="H307" s="19">
        <v>4624</v>
      </c>
      <c r="I307" s="19">
        <v>4658</v>
      </c>
      <c r="J307" s="19"/>
      <c r="K307" s="19"/>
      <c r="L307" s="19"/>
      <c r="M307" s="19"/>
      <c r="N307" s="19"/>
      <c r="O307" s="20">
        <f t="shared" si="5"/>
        <v>4558.2857142857147</v>
      </c>
      <c r="P307" s="5"/>
    </row>
    <row r="308" spans="1:16" x14ac:dyDescent="0.2">
      <c r="A308" s="17">
        <v>13105</v>
      </c>
      <c r="B308" s="18" t="s">
        <v>320</v>
      </c>
      <c r="C308" s="19">
        <v>11655</v>
      </c>
      <c r="D308" s="19">
        <v>11726</v>
      </c>
      <c r="E308" s="19">
        <v>11794</v>
      </c>
      <c r="F308" s="19">
        <v>11820</v>
      </c>
      <c r="G308" s="19">
        <v>11738</v>
      </c>
      <c r="H308" s="19">
        <v>11767</v>
      </c>
      <c r="I308" s="19">
        <v>11983</v>
      </c>
      <c r="J308" s="19"/>
      <c r="K308" s="19"/>
      <c r="L308" s="19"/>
      <c r="M308" s="19"/>
      <c r="N308" s="19"/>
      <c r="O308" s="20">
        <f t="shared" si="5"/>
        <v>11783.285714285714</v>
      </c>
      <c r="P308" s="5"/>
    </row>
    <row r="309" spans="1:16" x14ac:dyDescent="0.2">
      <c r="A309" s="17">
        <v>13602</v>
      </c>
      <c r="B309" s="18" t="s">
        <v>321</v>
      </c>
      <c r="C309" s="19">
        <v>4562</v>
      </c>
      <c r="D309" s="19">
        <v>4606</v>
      </c>
      <c r="E309" s="19">
        <v>4655</v>
      </c>
      <c r="F309" s="19">
        <v>4682</v>
      </c>
      <c r="G309" s="19">
        <v>4783</v>
      </c>
      <c r="H309" s="19">
        <v>4690</v>
      </c>
      <c r="I309" s="19">
        <v>4697</v>
      </c>
      <c r="J309" s="19"/>
      <c r="K309" s="19"/>
      <c r="L309" s="19"/>
      <c r="M309" s="19"/>
      <c r="N309" s="19"/>
      <c r="O309" s="20">
        <f t="shared" si="5"/>
        <v>4667.8571428571431</v>
      </c>
      <c r="P309" s="5"/>
    </row>
    <row r="310" spans="1:16" x14ac:dyDescent="0.2">
      <c r="A310" s="17">
        <v>13106</v>
      </c>
      <c r="B310" s="18" t="s">
        <v>322</v>
      </c>
      <c r="C310" s="19">
        <v>7297</v>
      </c>
      <c r="D310" s="19">
        <v>7303</v>
      </c>
      <c r="E310" s="19">
        <v>7318</v>
      </c>
      <c r="F310" s="19">
        <v>7368</v>
      </c>
      <c r="G310" s="19">
        <v>7446</v>
      </c>
      <c r="H310" s="19">
        <v>7520</v>
      </c>
      <c r="I310" s="19">
        <v>7676</v>
      </c>
      <c r="J310" s="19"/>
      <c r="K310" s="19"/>
      <c r="L310" s="19"/>
      <c r="M310" s="19"/>
      <c r="N310" s="19"/>
      <c r="O310" s="20">
        <f t="shared" si="5"/>
        <v>7418.2857142857147</v>
      </c>
      <c r="P310" s="5"/>
    </row>
    <row r="311" spans="1:16" x14ac:dyDescent="0.2">
      <c r="A311" s="17">
        <v>13107</v>
      </c>
      <c r="B311" s="18" t="s">
        <v>323</v>
      </c>
      <c r="C311" s="19">
        <v>8905</v>
      </c>
      <c r="D311" s="19">
        <v>8967</v>
      </c>
      <c r="E311" s="19">
        <v>8931</v>
      </c>
      <c r="F311" s="19">
        <v>8970</v>
      </c>
      <c r="G311" s="19">
        <v>8975</v>
      </c>
      <c r="H311" s="19">
        <v>8901</v>
      </c>
      <c r="I311" s="19">
        <v>8987</v>
      </c>
      <c r="J311" s="19"/>
      <c r="K311" s="19"/>
      <c r="L311" s="19"/>
      <c r="M311" s="19"/>
      <c r="N311" s="19"/>
      <c r="O311" s="20">
        <f t="shared" si="5"/>
        <v>8948</v>
      </c>
      <c r="P311" s="5"/>
    </row>
    <row r="312" spans="1:16" x14ac:dyDescent="0.2">
      <c r="A312" s="17">
        <v>13108</v>
      </c>
      <c r="B312" s="18" t="s">
        <v>324</v>
      </c>
      <c r="C312" s="19">
        <v>4752</v>
      </c>
      <c r="D312" s="19">
        <v>4774</v>
      </c>
      <c r="E312" s="19">
        <v>4808</v>
      </c>
      <c r="F312" s="19">
        <v>4766</v>
      </c>
      <c r="G312" s="19">
        <v>4737</v>
      </c>
      <c r="H312" s="19">
        <v>4703</v>
      </c>
      <c r="I312" s="19">
        <v>4752</v>
      </c>
      <c r="J312" s="19"/>
      <c r="K312" s="19"/>
      <c r="L312" s="19"/>
      <c r="M312" s="19"/>
      <c r="N312" s="19"/>
      <c r="O312" s="20">
        <f t="shared" si="5"/>
        <v>4756</v>
      </c>
      <c r="P312" s="5"/>
    </row>
    <row r="313" spans="1:16" x14ac:dyDescent="0.2">
      <c r="A313" s="17">
        <v>13603</v>
      </c>
      <c r="B313" s="18" t="s">
        <v>325</v>
      </c>
      <c r="C313" s="19">
        <v>4423</v>
      </c>
      <c r="D313" s="19">
        <v>4450</v>
      </c>
      <c r="E313" s="19">
        <v>4455</v>
      </c>
      <c r="F313" s="19">
        <v>4480</v>
      </c>
      <c r="G313" s="19">
        <v>4445</v>
      </c>
      <c r="H313" s="19">
        <v>4385</v>
      </c>
      <c r="I313" s="19">
        <v>4402</v>
      </c>
      <c r="J313" s="19"/>
      <c r="K313" s="19"/>
      <c r="L313" s="19"/>
      <c r="M313" s="19"/>
      <c r="N313" s="19"/>
      <c r="O313" s="20">
        <f t="shared" si="5"/>
        <v>4434.2857142857147</v>
      </c>
      <c r="P313" s="5"/>
    </row>
    <row r="314" spans="1:16" x14ac:dyDescent="0.2">
      <c r="A314" s="17">
        <v>13109</v>
      </c>
      <c r="B314" s="18" t="s">
        <v>326</v>
      </c>
      <c r="C314" s="19">
        <v>3384</v>
      </c>
      <c r="D314" s="19">
        <v>3371</v>
      </c>
      <c r="E314" s="19">
        <v>3370</v>
      </c>
      <c r="F314" s="19">
        <v>3344</v>
      </c>
      <c r="G314" s="19">
        <v>3301</v>
      </c>
      <c r="H314" s="19">
        <v>3289</v>
      </c>
      <c r="I314" s="19">
        <v>3293</v>
      </c>
      <c r="J314" s="19"/>
      <c r="K314" s="19"/>
      <c r="L314" s="19"/>
      <c r="M314" s="19"/>
      <c r="N314" s="19"/>
      <c r="O314" s="20">
        <f t="shared" si="5"/>
        <v>3336</v>
      </c>
      <c r="P314" s="5"/>
    </row>
    <row r="315" spans="1:16" x14ac:dyDescent="0.2">
      <c r="A315" s="17">
        <v>13110</v>
      </c>
      <c r="B315" s="18" t="s">
        <v>327</v>
      </c>
      <c r="C315" s="19">
        <v>24350</v>
      </c>
      <c r="D315" s="19">
        <v>24499</v>
      </c>
      <c r="E315" s="19">
        <v>24582</v>
      </c>
      <c r="F315" s="19">
        <v>24568</v>
      </c>
      <c r="G315" s="19">
        <v>24609</v>
      </c>
      <c r="H315" s="19">
        <v>24301</v>
      </c>
      <c r="I315" s="19">
        <v>24533</v>
      </c>
      <c r="J315" s="19"/>
      <c r="K315" s="19"/>
      <c r="L315" s="19"/>
      <c r="M315" s="19"/>
      <c r="N315" s="19"/>
      <c r="O315" s="20">
        <f t="shared" si="5"/>
        <v>24491.714285714286</v>
      </c>
      <c r="P315" s="5"/>
    </row>
    <row r="316" spans="1:16" x14ac:dyDescent="0.2">
      <c r="A316" s="17">
        <v>13111</v>
      </c>
      <c r="B316" s="18" t="s">
        <v>328</v>
      </c>
      <c r="C316" s="19">
        <v>18322</v>
      </c>
      <c r="D316" s="19">
        <v>18446</v>
      </c>
      <c r="E316" s="19">
        <v>18537</v>
      </c>
      <c r="F316" s="19">
        <v>18584</v>
      </c>
      <c r="G316" s="19">
        <v>18514</v>
      </c>
      <c r="H316" s="19">
        <v>18349</v>
      </c>
      <c r="I316" s="19">
        <v>18481</v>
      </c>
      <c r="J316" s="19"/>
      <c r="K316" s="19"/>
      <c r="L316" s="19"/>
      <c r="M316" s="19"/>
      <c r="N316" s="19"/>
      <c r="O316" s="20">
        <f t="shared" si="5"/>
        <v>18461.857142857141</v>
      </c>
      <c r="P316" s="5"/>
    </row>
    <row r="317" spans="1:16" x14ac:dyDescent="0.2">
      <c r="A317" s="17">
        <v>13112</v>
      </c>
      <c r="B317" s="18" t="s">
        <v>329</v>
      </c>
      <c r="C317" s="19">
        <v>36204</v>
      </c>
      <c r="D317" s="19">
        <v>36566</v>
      </c>
      <c r="E317" s="19">
        <v>37098</v>
      </c>
      <c r="F317" s="19">
        <v>37194</v>
      </c>
      <c r="G317" s="19">
        <v>37468</v>
      </c>
      <c r="H317" s="19">
        <v>37548</v>
      </c>
      <c r="I317" s="19">
        <v>37716</v>
      </c>
      <c r="J317" s="19"/>
      <c r="K317" s="19"/>
      <c r="L317" s="19"/>
      <c r="M317" s="19"/>
      <c r="N317" s="19"/>
      <c r="O317" s="20">
        <f t="shared" si="5"/>
        <v>37113.428571428572</v>
      </c>
      <c r="P317" s="5"/>
    </row>
    <row r="318" spans="1:16" x14ac:dyDescent="0.2">
      <c r="A318" s="17">
        <v>13113</v>
      </c>
      <c r="B318" s="18" t="s">
        <v>330</v>
      </c>
      <c r="C318" s="19">
        <v>1554</v>
      </c>
      <c r="D318" s="19">
        <v>1592</v>
      </c>
      <c r="E318" s="19">
        <v>1570</v>
      </c>
      <c r="F318" s="19">
        <v>1572</v>
      </c>
      <c r="G318" s="19">
        <v>1574</v>
      </c>
      <c r="H318" s="19">
        <v>1557</v>
      </c>
      <c r="I318" s="19">
        <v>1560</v>
      </c>
      <c r="J318" s="19"/>
      <c r="K318" s="19"/>
      <c r="L318" s="19"/>
      <c r="M318" s="19"/>
      <c r="N318" s="19"/>
      <c r="O318" s="20">
        <f t="shared" si="5"/>
        <v>1568.4285714285713</v>
      </c>
      <c r="P318" s="5"/>
    </row>
    <row r="319" spans="1:16" x14ac:dyDescent="0.2">
      <c r="A319" s="17">
        <v>13302</v>
      </c>
      <c r="B319" s="18" t="s">
        <v>331</v>
      </c>
      <c r="C319" s="19">
        <v>13668</v>
      </c>
      <c r="D319" s="19">
        <v>13853</v>
      </c>
      <c r="E319" s="19">
        <v>13878</v>
      </c>
      <c r="F319" s="19">
        <v>13901</v>
      </c>
      <c r="G319" s="19">
        <v>13921</v>
      </c>
      <c r="H319" s="19">
        <v>13955</v>
      </c>
      <c r="I319" s="19">
        <v>14096</v>
      </c>
      <c r="J319" s="19"/>
      <c r="K319" s="19"/>
      <c r="L319" s="19"/>
      <c r="M319" s="19"/>
      <c r="N319" s="19"/>
      <c r="O319" s="20">
        <f t="shared" si="5"/>
        <v>13896</v>
      </c>
      <c r="P319" s="5"/>
    </row>
    <row r="320" spans="1:16" x14ac:dyDescent="0.2">
      <c r="A320" s="17">
        <v>13114</v>
      </c>
      <c r="B320" s="18" t="s">
        <v>332</v>
      </c>
      <c r="C320" s="19">
        <v>1893</v>
      </c>
      <c r="D320" s="19">
        <v>1910</v>
      </c>
      <c r="E320" s="19">
        <v>1903</v>
      </c>
      <c r="F320" s="19">
        <v>1908</v>
      </c>
      <c r="G320" s="19">
        <v>1927</v>
      </c>
      <c r="H320" s="19">
        <v>1922</v>
      </c>
      <c r="I320" s="19">
        <v>1937</v>
      </c>
      <c r="J320" s="19"/>
      <c r="K320" s="19"/>
      <c r="L320" s="19"/>
      <c r="M320" s="19"/>
      <c r="N320" s="19"/>
      <c r="O320" s="20">
        <f t="shared" si="5"/>
        <v>1914.2857142857142</v>
      </c>
      <c r="P320" s="5"/>
    </row>
    <row r="321" spans="1:16" x14ac:dyDescent="0.2">
      <c r="A321" s="17">
        <v>13115</v>
      </c>
      <c r="B321" s="18" t="s">
        <v>333</v>
      </c>
      <c r="C321" s="19">
        <v>2918</v>
      </c>
      <c r="D321" s="19">
        <v>2926</v>
      </c>
      <c r="E321" s="19">
        <v>2943</v>
      </c>
      <c r="F321" s="19">
        <v>2930</v>
      </c>
      <c r="G321" s="19">
        <v>2897</v>
      </c>
      <c r="H321" s="19">
        <v>2936</v>
      </c>
      <c r="I321" s="19">
        <v>2890</v>
      </c>
      <c r="J321" s="19"/>
      <c r="K321" s="19"/>
      <c r="L321" s="19"/>
      <c r="M321" s="19"/>
      <c r="N321" s="19"/>
      <c r="O321" s="20">
        <f t="shared" si="5"/>
        <v>2920</v>
      </c>
      <c r="P321" s="5"/>
    </row>
    <row r="322" spans="1:16" x14ac:dyDescent="0.2">
      <c r="A322" s="17">
        <v>13116</v>
      </c>
      <c r="B322" s="18" t="s">
        <v>334</v>
      </c>
      <c r="C322" s="19">
        <v>17860</v>
      </c>
      <c r="D322" s="19">
        <v>18039</v>
      </c>
      <c r="E322" s="19">
        <v>18070</v>
      </c>
      <c r="F322" s="19">
        <v>18098</v>
      </c>
      <c r="G322" s="19">
        <v>18108</v>
      </c>
      <c r="H322" s="19">
        <v>18001</v>
      </c>
      <c r="I322" s="19">
        <v>18177</v>
      </c>
      <c r="J322" s="19"/>
      <c r="K322" s="19"/>
      <c r="L322" s="19"/>
      <c r="M322" s="19"/>
      <c r="N322" s="19"/>
      <c r="O322" s="20">
        <f t="shared" si="5"/>
        <v>18050.428571428572</v>
      </c>
      <c r="P322" s="5"/>
    </row>
    <row r="323" spans="1:16" x14ac:dyDescent="0.2">
      <c r="A323" s="17">
        <v>13117</v>
      </c>
      <c r="B323" s="18" t="s">
        <v>335</v>
      </c>
      <c r="C323" s="19">
        <v>12154</v>
      </c>
      <c r="D323" s="19">
        <v>12219</v>
      </c>
      <c r="E323" s="19">
        <v>12224</v>
      </c>
      <c r="F323" s="19">
        <v>12238</v>
      </c>
      <c r="G323" s="19">
        <v>12169</v>
      </c>
      <c r="H323" s="19">
        <v>12067</v>
      </c>
      <c r="I323" s="19">
        <v>12281</v>
      </c>
      <c r="J323" s="19"/>
      <c r="K323" s="19"/>
      <c r="L323" s="19"/>
      <c r="M323" s="19"/>
      <c r="N323" s="19"/>
      <c r="O323" s="20">
        <f t="shared" si="5"/>
        <v>12193.142857142857</v>
      </c>
      <c r="P323" s="5"/>
    </row>
    <row r="324" spans="1:16" x14ac:dyDescent="0.2">
      <c r="A324" s="17">
        <v>13118</v>
      </c>
      <c r="B324" s="18" t="s">
        <v>336</v>
      </c>
      <c r="C324" s="19">
        <v>6682</v>
      </c>
      <c r="D324" s="19">
        <v>6711</v>
      </c>
      <c r="E324" s="19">
        <v>6777</v>
      </c>
      <c r="F324" s="19">
        <v>6832</v>
      </c>
      <c r="G324" s="19">
        <v>6796</v>
      </c>
      <c r="H324" s="19">
        <v>6806</v>
      </c>
      <c r="I324" s="19">
        <v>6830</v>
      </c>
      <c r="J324" s="19"/>
      <c r="K324" s="19"/>
      <c r="L324" s="19"/>
      <c r="M324" s="19"/>
      <c r="N324" s="19"/>
      <c r="O324" s="20">
        <f t="shared" si="5"/>
        <v>6776.2857142857147</v>
      </c>
      <c r="P324" s="5"/>
    </row>
    <row r="325" spans="1:16" x14ac:dyDescent="0.2">
      <c r="A325" s="17">
        <v>13119</v>
      </c>
      <c r="B325" s="18" t="s">
        <v>337</v>
      </c>
      <c r="C325" s="19">
        <v>25413</v>
      </c>
      <c r="D325" s="19">
        <v>25307</v>
      </c>
      <c r="E325" s="19">
        <v>24764</v>
      </c>
      <c r="F325" s="19">
        <v>25161</v>
      </c>
      <c r="G325" s="19">
        <v>25113</v>
      </c>
      <c r="H325" s="19">
        <v>24889</v>
      </c>
      <c r="I325" s="19">
        <v>24954</v>
      </c>
      <c r="J325" s="19"/>
      <c r="K325" s="19"/>
      <c r="L325" s="19"/>
      <c r="M325" s="19"/>
      <c r="N325" s="19"/>
      <c r="O325" s="20">
        <f t="shared" si="5"/>
        <v>25085.857142857141</v>
      </c>
      <c r="P325" s="5"/>
    </row>
    <row r="326" spans="1:16" x14ac:dyDescent="0.2">
      <c r="A326" s="17">
        <v>13504</v>
      </c>
      <c r="B326" s="18" t="s">
        <v>338</v>
      </c>
      <c r="C326" s="19">
        <v>2116</v>
      </c>
      <c r="D326" s="19">
        <v>2208</v>
      </c>
      <c r="E326" s="19">
        <v>2228</v>
      </c>
      <c r="F326" s="19">
        <v>2229</v>
      </c>
      <c r="G326" s="19">
        <v>2206</v>
      </c>
      <c r="H326" s="19">
        <v>2199</v>
      </c>
      <c r="I326" s="19">
        <v>2219</v>
      </c>
      <c r="J326" s="19"/>
      <c r="K326" s="19"/>
      <c r="L326" s="19"/>
      <c r="M326" s="19"/>
      <c r="N326" s="19"/>
      <c r="O326" s="20">
        <f t="shared" si="5"/>
        <v>2200.7142857142858</v>
      </c>
      <c r="P326" s="5"/>
    </row>
    <row r="327" spans="1:16" x14ac:dyDescent="0.2">
      <c r="A327" s="17">
        <v>13501</v>
      </c>
      <c r="B327" s="18" t="s">
        <v>339</v>
      </c>
      <c r="C327" s="19">
        <v>12263</v>
      </c>
      <c r="D327" s="19">
        <v>12355</v>
      </c>
      <c r="E327" s="19">
        <v>12412</v>
      </c>
      <c r="F327" s="19">
        <v>12398</v>
      </c>
      <c r="G327" s="19">
        <v>12315</v>
      </c>
      <c r="H327" s="19">
        <v>12239</v>
      </c>
      <c r="I327" s="19">
        <v>12320</v>
      </c>
      <c r="J327" s="19"/>
      <c r="K327" s="19"/>
      <c r="L327" s="19"/>
      <c r="M327" s="19"/>
      <c r="N327" s="19"/>
      <c r="O327" s="20">
        <f t="shared" si="5"/>
        <v>12328.857142857143</v>
      </c>
      <c r="P327" s="5"/>
    </row>
    <row r="328" spans="1:16" x14ac:dyDescent="0.2">
      <c r="A328" s="17">
        <v>13120</v>
      </c>
      <c r="B328" s="18" t="s">
        <v>340</v>
      </c>
      <c r="C328" s="19">
        <v>1727</v>
      </c>
      <c r="D328" s="19">
        <v>1765</v>
      </c>
      <c r="E328" s="19">
        <v>1762</v>
      </c>
      <c r="F328" s="19">
        <v>1767</v>
      </c>
      <c r="G328" s="19">
        <v>1819</v>
      </c>
      <c r="H328" s="19">
        <v>1724</v>
      </c>
      <c r="I328" s="19">
        <v>1720</v>
      </c>
      <c r="J328" s="19"/>
      <c r="K328" s="19"/>
      <c r="L328" s="19"/>
      <c r="M328" s="19"/>
      <c r="N328" s="19"/>
      <c r="O328" s="20">
        <f t="shared" ref="O328:O352" si="6">AVERAGE(C328:N328)</f>
        <v>1754.8571428571429</v>
      </c>
      <c r="P328" s="5"/>
    </row>
    <row r="329" spans="1:16" x14ac:dyDescent="0.2">
      <c r="A329" s="17">
        <v>13121</v>
      </c>
      <c r="B329" s="18" t="s">
        <v>341</v>
      </c>
      <c r="C329" s="19">
        <v>14086</v>
      </c>
      <c r="D329" s="19">
        <v>14172</v>
      </c>
      <c r="E329" s="19">
        <v>14235</v>
      </c>
      <c r="F329" s="19">
        <v>14216</v>
      </c>
      <c r="G329" s="19">
        <v>14087</v>
      </c>
      <c r="H329" s="19">
        <v>13932</v>
      </c>
      <c r="I329" s="19">
        <v>13996</v>
      </c>
      <c r="J329" s="19"/>
      <c r="K329" s="19"/>
      <c r="L329" s="19"/>
      <c r="M329" s="19"/>
      <c r="N329" s="19"/>
      <c r="O329" s="20">
        <f t="shared" si="6"/>
        <v>14103.428571428571</v>
      </c>
      <c r="P329" s="5"/>
    </row>
    <row r="330" spans="1:16" x14ac:dyDescent="0.2">
      <c r="A330" s="17">
        <v>13604</v>
      </c>
      <c r="B330" s="18" t="s">
        <v>342</v>
      </c>
      <c r="C330" s="19">
        <v>6212</v>
      </c>
      <c r="D330" s="19">
        <v>6243</v>
      </c>
      <c r="E330" s="19">
        <v>6254</v>
      </c>
      <c r="F330" s="19">
        <v>6231</v>
      </c>
      <c r="G330" s="19">
        <v>6202</v>
      </c>
      <c r="H330" s="19">
        <v>6103</v>
      </c>
      <c r="I330" s="19">
        <v>6157</v>
      </c>
      <c r="J330" s="19"/>
      <c r="K330" s="19"/>
      <c r="L330" s="19"/>
      <c r="M330" s="19"/>
      <c r="N330" s="19"/>
      <c r="O330" s="20">
        <f t="shared" si="6"/>
        <v>6200.2857142857147</v>
      </c>
      <c r="P330" s="5"/>
    </row>
    <row r="331" spans="1:16" x14ac:dyDescent="0.2">
      <c r="A331" s="17">
        <v>13404</v>
      </c>
      <c r="B331" s="18" t="s">
        <v>343</v>
      </c>
      <c r="C331" s="19">
        <v>8431</v>
      </c>
      <c r="D331" s="19">
        <v>8509</v>
      </c>
      <c r="E331" s="19">
        <v>8506</v>
      </c>
      <c r="F331" s="19">
        <v>8521</v>
      </c>
      <c r="G331" s="19">
        <v>8435</v>
      </c>
      <c r="H331" s="19">
        <v>8416</v>
      </c>
      <c r="I331" s="19">
        <v>8495</v>
      </c>
      <c r="J331" s="19"/>
      <c r="K331" s="19"/>
      <c r="L331" s="19"/>
      <c r="M331" s="19"/>
      <c r="N331" s="19"/>
      <c r="O331" s="20">
        <f t="shared" si="6"/>
        <v>8473.2857142857138</v>
      </c>
      <c r="P331" s="5"/>
    </row>
    <row r="332" spans="1:16" x14ac:dyDescent="0.2">
      <c r="A332" s="17">
        <v>13605</v>
      </c>
      <c r="B332" s="18" t="s">
        <v>344</v>
      </c>
      <c r="C332" s="19">
        <v>8397</v>
      </c>
      <c r="D332" s="19">
        <v>8422</v>
      </c>
      <c r="E332" s="19">
        <v>8403</v>
      </c>
      <c r="F332" s="19">
        <v>8508</v>
      </c>
      <c r="G332" s="19">
        <v>8580</v>
      </c>
      <c r="H332" s="19">
        <v>8603</v>
      </c>
      <c r="I332" s="19">
        <v>8679</v>
      </c>
      <c r="J332" s="19"/>
      <c r="K332" s="19"/>
      <c r="L332" s="19"/>
      <c r="M332" s="19"/>
      <c r="N332" s="19"/>
      <c r="O332" s="20">
        <f t="shared" si="6"/>
        <v>8513.1428571428569</v>
      </c>
      <c r="P332" s="5"/>
    </row>
    <row r="333" spans="1:16" x14ac:dyDescent="0.2">
      <c r="A333" s="17">
        <v>13122</v>
      </c>
      <c r="B333" s="18" t="s">
        <v>345</v>
      </c>
      <c r="C333" s="19">
        <v>25457</v>
      </c>
      <c r="D333" s="19">
        <v>25634</v>
      </c>
      <c r="E333" s="19">
        <v>25681</v>
      </c>
      <c r="F333" s="19">
        <v>25668</v>
      </c>
      <c r="G333" s="19">
        <v>25646</v>
      </c>
      <c r="H333" s="19">
        <v>25552</v>
      </c>
      <c r="I333" s="19">
        <v>25902</v>
      </c>
      <c r="J333" s="19"/>
      <c r="K333" s="19"/>
      <c r="L333" s="19"/>
      <c r="M333" s="19"/>
      <c r="N333" s="19"/>
      <c r="O333" s="20">
        <f t="shared" si="6"/>
        <v>25648.571428571428</v>
      </c>
      <c r="P333" s="5"/>
    </row>
    <row r="334" spans="1:16" x14ac:dyDescent="0.2">
      <c r="A334" s="17">
        <v>13202</v>
      </c>
      <c r="B334" s="18" t="s">
        <v>346</v>
      </c>
      <c r="C334" s="19">
        <v>2074</v>
      </c>
      <c r="D334" s="19">
        <v>2075</v>
      </c>
      <c r="E334" s="19">
        <v>2073</v>
      </c>
      <c r="F334" s="19">
        <v>2097</v>
      </c>
      <c r="G334" s="19">
        <v>2084</v>
      </c>
      <c r="H334" s="19">
        <v>2057</v>
      </c>
      <c r="I334" s="19">
        <v>2073</v>
      </c>
      <c r="J334" s="19"/>
      <c r="K334" s="19"/>
      <c r="L334" s="19"/>
      <c r="M334" s="19"/>
      <c r="N334" s="19"/>
      <c r="O334" s="20">
        <f t="shared" si="6"/>
        <v>2076.1428571428573</v>
      </c>
      <c r="P334" s="5"/>
    </row>
    <row r="335" spans="1:16" x14ac:dyDescent="0.2">
      <c r="A335" s="17">
        <v>13123</v>
      </c>
      <c r="B335" s="18" t="s">
        <v>347</v>
      </c>
      <c r="C335" s="19">
        <v>270</v>
      </c>
      <c r="D335" s="19">
        <v>292</v>
      </c>
      <c r="E335" s="19">
        <v>288</v>
      </c>
      <c r="F335" s="19">
        <v>295</v>
      </c>
      <c r="G335" s="19">
        <v>308</v>
      </c>
      <c r="H335" s="19">
        <v>318</v>
      </c>
      <c r="I335" s="19">
        <v>330</v>
      </c>
      <c r="J335" s="19"/>
      <c r="K335" s="19"/>
      <c r="L335" s="19"/>
      <c r="M335" s="19"/>
      <c r="N335" s="19"/>
      <c r="O335" s="20">
        <f t="shared" si="6"/>
        <v>300.14285714285717</v>
      </c>
      <c r="P335" s="5"/>
    </row>
    <row r="336" spans="1:16" x14ac:dyDescent="0.2">
      <c r="A336" s="17">
        <v>13124</v>
      </c>
      <c r="B336" s="18" t="s">
        <v>348</v>
      </c>
      <c r="C336" s="19">
        <v>29005</v>
      </c>
      <c r="D336" s="19">
        <v>29338</v>
      </c>
      <c r="E336" s="19">
        <v>29455</v>
      </c>
      <c r="F336" s="19">
        <v>29548</v>
      </c>
      <c r="G336" s="19">
        <v>29399</v>
      </c>
      <c r="H336" s="19">
        <v>29294</v>
      </c>
      <c r="I336" s="19">
        <v>29451</v>
      </c>
      <c r="J336" s="19"/>
      <c r="K336" s="19"/>
      <c r="L336" s="19"/>
      <c r="M336" s="19"/>
      <c r="N336" s="19"/>
      <c r="O336" s="20">
        <f t="shared" si="6"/>
        <v>29355.714285714286</v>
      </c>
      <c r="P336" s="5"/>
    </row>
    <row r="337" spans="1:16" x14ac:dyDescent="0.2">
      <c r="A337" s="17">
        <v>13201</v>
      </c>
      <c r="B337" s="18" t="s">
        <v>349</v>
      </c>
      <c r="C337" s="19">
        <v>20797</v>
      </c>
      <c r="D337" s="19">
        <v>20998</v>
      </c>
      <c r="E337" s="19">
        <v>21229</v>
      </c>
      <c r="F337" s="19">
        <v>21181</v>
      </c>
      <c r="G337" s="19">
        <v>21170</v>
      </c>
      <c r="H337" s="19">
        <v>21115</v>
      </c>
      <c r="I337" s="19">
        <v>21433</v>
      </c>
      <c r="J337" s="19"/>
      <c r="K337" s="19"/>
      <c r="L337" s="19"/>
      <c r="M337" s="19"/>
      <c r="N337" s="19"/>
      <c r="O337" s="20">
        <f t="shared" si="6"/>
        <v>21131.857142857141</v>
      </c>
      <c r="P337" s="5"/>
    </row>
    <row r="338" spans="1:16" x14ac:dyDescent="0.2">
      <c r="A338" s="17">
        <v>13125</v>
      </c>
      <c r="B338" s="18" t="s">
        <v>350</v>
      </c>
      <c r="C338" s="19">
        <v>9653</v>
      </c>
      <c r="D338" s="19">
        <v>9677</v>
      </c>
      <c r="E338" s="19">
        <v>9711</v>
      </c>
      <c r="F338" s="19">
        <v>9712</v>
      </c>
      <c r="G338" s="19">
        <v>9832</v>
      </c>
      <c r="H338" s="19">
        <v>9786</v>
      </c>
      <c r="I338" s="19">
        <v>9835</v>
      </c>
      <c r="J338" s="19"/>
      <c r="K338" s="19"/>
      <c r="L338" s="19"/>
      <c r="M338" s="19"/>
      <c r="N338" s="19"/>
      <c r="O338" s="20">
        <f t="shared" si="6"/>
        <v>9743.7142857142862</v>
      </c>
      <c r="P338" s="5"/>
    </row>
    <row r="339" spans="1:16" x14ac:dyDescent="0.2">
      <c r="A339" s="17">
        <v>13126</v>
      </c>
      <c r="B339" s="18" t="s">
        <v>351</v>
      </c>
      <c r="C339" s="19">
        <v>8901</v>
      </c>
      <c r="D339" s="19">
        <v>8971</v>
      </c>
      <c r="E339" s="19">
        <v>9057</v>
      </c>
      <c r="F339" s="19">
        <v>9056</v>
      </c>
      <c r="G339" s="19">
        <v>9098</v>
      </c>
      <c r="H339" s="19">
        <v>9084</v>
      </c>
      <c r="I339" s="19">
        <v>9148</v>
      </c>
      <c r="J339" s="19"/>
      <c r="K339" s="19"/>
      <c r="L339" s="19"/>
      <c r="M339" s="19"/>
      <c r="N339" s="19"/>
      <c r="O339" s="20">
        <f t="shared" si="6"/>
        <v>9045</v>
      </c>
      <c r="P339" s="5"/>
    </row>
    <row r="340" spans="1:16" x14ac:dyDescent="0.2">
      <c r="A340" s="17">
        <v>13127</v>
      </c>
      <c r="B340" s="18" t="s">
        <v>352</v>
      </c>
      <c r="C340" s="19">
        <v>13834</v>
      </c>
      <c r="D340" s="19">
        <v>13937</v>
      </c>
      <c r="E340" s="19">
        <v>13951</v>
      </c>
      <c r="F340" s="19">
        <v>14055</v>
      </c>
      <c r="G340" s="19">
        <v>14085</v>
      </c>
      <c r="H340" s="19">
        <v>14046</v>
      </c>
      <c r="I340" s="19">
        <v>14262</v>
      </c>
      <c r="J340" s="19"/>
      <c r="K340" s="19"/>
      <c r="L340" s="19"/>
      <c r="M340" s="19"/>
      <c r="N340" s="19"/>
      <c r="O340" s="20">
        <f t="shared" si="6"/>
        <v>14024.285714285714</v>
      </c>
      <c r="P340" s="5"/>
    </row>
    <row r="341" spans="1:16" x14ac:dyDescent="0.2">
      <c r="A341" s="17">
        <v>13128</v>
      </c>
      <c r="B341" s="18" t="s">
        <v>353</v>
      </c>
      <c r="C341" s="19">
        <v>20047</v>
      </c>
      <c r="D341" s="19">
        <v>20284</v>
      </c>
      <c r="E341" s="19">
        <v>20477</v>
      </c>
      <c r="F341" s="19">
        <v>20494</v>
      </c>
      <c r="G341" s="19">
        <v>20467</v>
      </c>
      <c r="H341" s="19">
        <v>20434</v>
      </c>
      <c r="I341" s="19">
        <v>20690</v>
      </c>
      <c r="J341" s="19"/>
      <c r="K341" s="19"/>
      <c r="L341" s="19"/>
      <c r="M341" s="19"/>
      <c r="N341" s="19"/>
      <c r="O341" s="20">
        <f t="shared" si="6"/>
        <v>20413.285714285714</v>
      </c>
      <c r="P341" s="5"/>
    </row>
    <row r="342" spans="1:16" x14ac:dyDescent="0.2">
      <c r="A342" s="17">
        <v>13203</v>
      </c>
      <c r="B342" s="18" t="s">
        <v>354</v>
      </c>
      <c r="C342" s="19">
        <v>1801</v>
      </c>
      <c r="D342" s="19">
        <v>1807</v>
      </c>
      <c r="E342" s="19">
        <v>1802</v>
      </c>
      <c r="F342" s="19">
        <v>1790</v>
      </c>
      <c r="G342" s="19">
        <v>1747</v>
      </c>
      <c r="H342" s="19">
        <v>1749</v>
      </c>
      <c r="I342" s="19">
        <v>1746</v>
      </c>
      <c r="J342" s="19"/>
      <c r="K342" s="19"/>
      <c r="L342" s="19"/>
      <c r="M342" s="19"/>
      <c r="N342" s="19"/>
      <c r="O342" s="20">
        <f t="shared" si="6"/>
        <v>1777.4285714285713</v>
      </c>
      <c r="P342" s="5"/>
    </row>
    <row r="343" spans="1:16" x14ac:dyDescent="0.2">
      <c r="A343" s="17">
        <v>13401</v>
      </c>
      <c r="B343" s="18" t="s">
        <v>355</v>
      </c>
      <c r="C343" s="19">
        <v>39755</v>
      </c>
      <c r="D343" s="19">
        <v>40007</v>
      </c>
      <c r="E343" s="19">
        <v>40022</v>
      </c>
      <c r="F343" s="19">
        <v>40248</v>
      </c>
      <c r="G343" s="19">
        <v>40372</v>
      </c>
      <c r="H343" s="19">
        <v>40173</v>
      </c>
      <c r="I343" s="19">
        <v>40508</v>
      </c>
      <c r="J343" s="19"/>
      <c r="K343" s="19"/>
      <c r="L343" s="19"/>
      <c r="M343" s="19"/>
      <c r="N343" s="19"/>
      <c r="O343" s="20">
        <f t="shared" si="6"/>
        <v>40155</v>
      </c>
      <c r="P343" s="5"/>
    </row>
    <row r="344" spans="1:16" x14ac:dyDescent="0.2">
      <c r="A344" s="17">
        <v>13129</v>
      </c>
      <c r="B344" s="18" t="s">
        <v>356</v>
      </c>
      <c r="C344" s="19">
        <v>9275</v>
      </c>
      <c r="D344" s="19">
        <v>9418</v>
      </c>
      <c r="E344" s="19">
        <v>9469</v>
      </c>
      <c r="F344" s="19">
        <v>9453</v>
      </c>
      <c r="G344" s="19">
        <v>9347</v>
      </c>
      <c r="H344" s="19">
        <v>9286</v>
      </c>
      <c r="I344" s="19">
        <v>9363</v>
      </c>
      <c r="J344" s="19"/>
      <c r="K344" s="19"/>
      <c r="L344" s="19"/>
      <c r="M344" s="19"/>
      <c r="N344" s="19"/>
      <c r="O344" s="20">
        <f t="shared" si="6"/>
        <v>9373</v>
      </c>
      <c r="P344" s="5"/>
    </row>
    <row r="345" spans="1:16" x14ac:dyDescent="0.2">
      <c r="A345" s="17">
        <v>13130</v>
      </c>
      <c r="B345" s="18" t="s">
        <v>357</v>
      </c>
      <c r="C345" s="19">
        <v>3752</v>
      </c>
      <c r="D345" s="19">
        <v>3857</v>
      </c>
      <c r="E345" s="19">
        <v>3877</v>
      </c>
      <c r="F345" s="19">
        <v>3918</v>
      </c>
      <c r="G345" s="19">
        <v>4005</v>
      </c>
      <c r="H345" s="19">
        <v>4034</v>
      </c>
      <c r="I345" s="19">
        <v>4073</v>
      </c>
      <c r="J345" s="19"/>
      <c r="K345" s="19"/>
      <c r="L345" s="19"/>
      <c r="M345" s="19"/>
      <c r="N345" s="19"/>
      <c r="O345" s="20">
        <f t="shared" si="6"/>
        <v>3930.8571428571427</v>
      </c>
      <c r="P345" s="5"/>
    </row>
    <row r="346" spans="1:16" x14ac:dyDescent="0.2">
      <c r="A346" s="17">
        <v>13505</v>
      </c>
      <c r="B346" s="18" t="s">
        <v>358</v>
      </c>
      <c r="C346" s="19">
        <v>1488</v>
      </c>
      <c r="D346" s="19">
        <v>1480</v>
      </c>
      <c r="E346" s="19">
        <v>1481</v>
      </c>
      <c r="F346" s="19">
        <v>1498</v>
      </c>
      <c r="G346" s="19">
        <v>1498</v>
      </c>
      <c r="H346" s="19">
        <v>1501</v>
      </c>
      <c r="I346" s="19">
        <v>1496</v>
      </c>
      <c r="J346" s="19"/>
      <c r="K346" s="19"/>
      <c r="L346" s="19"/>
      <c r="M346" s="19"/>
      <c r="N346" s="19"/>
      <c r="O346" s="20">
        <f t="shared" si="6"/>
        <v>1491.7142857142858</v>
      </c>
      <c r="P346" s="5"/>
    </row>
    <row r="347" spans="1:16" x14ac:dyDescent="0.2">
      <c r="A347" s="17">
        <v>13131</v>
      </c>
      <c r="B347" s="18" t="s">
        <v>359</v>
      </c>
      <c r="C347" s="19">
        <v>14761</v>
      </c>
      <c r="D347" s="19">
        <v>14794</v>
      </c>
      <c r="E347" s="19">
        <v>14823</v>
      </c>
      <c r="F347" s="19">
        <v>14914</v>
      </c>
      <c r="G347" s="19">
        <v>14774</v>
      </c>
      <c r="H347" s="19">
        <v>14800</v>
      </c>
      <c r="I347" s="19">
        <v>14931</v>
      </c>
      <c r="J347" s="19"/>
      <c r="K347" s="19"/>
      <c r="L347" s="19"/>
      <c r="M347" s="19"/>
      <c r="N347" s="19"/>
      <c r="O347" s="20">
        <f t="shared" si="6"/>
        <v>14828.142857142857</v>
      </c>
      <c r="P347" s="5"/>
    </row>
    <row r="348" spans="1:16" x14ac:dyDescent="0.2">
      <c r="A348" s="17">
        <v>13101</v>
      </c>
      <c r="B348" s="18" t="s">
        <v>360</v>
      </c>
      <c r="C348" s="19">
        <v>9122</v>
      </c>
      <c r="D348" s="19">
        <v>9332</v>
      </c>
      <c r="E348" s="19">
        <v>9300</v>
      </c>
      <c r="F348" s="19">
        <v>9313</v>
      </c>
      <c r="G348" s="19">
        <v>9333</v>
      </c>
      <c r="H348" s="19">
        <v>9295</v>
      </c>
      <c r="I348" s="19">
        <v>9484</v>
      </c>
      <c r="J348" s="19"/>
      <c r="K348" s="19"/>
      <c r="L348" s="19"/>
      <c r="M348" s="19"/>
      <c r="N348" s="19"/>
      <c r="O348" s="20">
        <f t="shared" si="6"/>
        <v>9311.2857142857138</v>
      </c>
      <c r="P348" s="5"/>
    </row>
    <row r="349" spans="1:16" x14ac:dyDescent="0.2">
      <c r="A349" s="17">
        <v>13601</v>
      </c>
      <c r="B349" s="18" t="s">
        <v>361</v>
      </c>
      <c r="C349" s="19">
        <v>6188</v>
      </c>
      <c r="D349" s="19">
        <v>6219</v>
      </c>
      <c r="E349" s="19">
        <v>6274</v>
      </c>
      <c r="F349" s="19">
        <v>6268</v>
      </c>
      <c r="G349" s="19">
        <v>6191</v>
      </c>
      <c r="H349" s="19">
        <v>6307</v>
      </c>
      <c r="I349" s="19">
        <v>6337</v>
      </c>
      <c r="J349" s="19"/>
      <c r="K349" s="19"/>
      <c r="L349" s="19"/>
      <c r="M349" s="19"/>
      <c r="N349" s="19"/>
      <c r="O349" s="20">
        <f t="shared" si="6"/>
        <v>6254.8571428571431</v>
      </c>
      <c r="P349" s="5"/>
    </row>
    <row r="350" spans="1:16" x14ac:dyDescent="0.2">
      <c r="A350" s="17">
        <v>13303</v>
      </c>
      <c r="B350" s="18" t="s">
        <v>362</v>
      </c>
      <c r="C350" s="19">
        <v>2853</v>
      </c>
      <c r="D350" s="19">
        <v>2859</v>
      </c>
      <c r="E350" s="19">
        <v>2882</v>
      </c>
      <c r="F350" s="19">
        <v>2891</v>
      </c>
      <c r="G350" s="19">
        <v>2880</v>
      </c>
      <c r="H350" s="19">
        <v>2875</v>
      </c>
      <c r="I350" s="19">
        <v>2875</v>
      </c>
      <c r="J350" s="19"/>
      <c r="K350" s="19"/>
      <c r="L350" s="19"/>
      <c r="M350" s="19"/>
      <c r="N350" s="19"/>
      <c r="O350" s="20">
        <f t="shared" si="6"/>
        <v>2873.5714285714284</v>
      </c>
      <c r="P350" s="5"/>
    </row>
    <row r="351" spans="1:16" ht="13.5" thickBot="1" x14ac:dyDescent="0.25">
      <c r="A351" s="21">
        <v>13132</v>
      </c>
      <c r="B351" s="21" t="s">
        <v>363</v>
      </c>
      <c r="C351" s="22">
        <v>87</v>
      </c>
      <c r="D351" s="21">
        <v>88</v>
      </c>
      <c r="E351" s="22">
        <v>87</v>
      </c>
      <c r="F351" s="22">
        <v>86</v>
      </c>
      <c r="G351" s="22">
        <v>77</v>
      </c>
      <c r="H351" s="22">
        <v>71</v>
      </c>
      <c r="I351" s="23">
        <v>67</v>
      </c>
      <c r="J351" s="22"/>
      <c r="K351" s="21"/>
      <c r="L351" s="21"/>
      <c r="M351" s="21"/>
      <c r="N351" s="21"/>
      <c r="O351" s="24">
        <f t="shared" si="6"/>
        <v>80.428571428571431</v>
      </c>
      <c r="P351" s="5"/>
    </row>
    <row r="352" spans="1:16" ht="13.5" thickTop="1" x14ac:dyDescent="0.2">
      <c r="A352" s="25" t="s">
        <v>364</v>
      </c>
      <c r="B352" s="25"/>
      <c r="C352" s="26"/>
    </row>
    <row r="353" spans="1:3" x14ac:dyDescent="0.2">
      <c r="A353" s="25"/>
      <c r="B353" s="25"/>
      <c r="C353" s="26"/>
    </row>
    <row r="354" spans="1:3" x14ac:dyDescent="0.2">
      <c r="A354" s="25"/>
      <c r="B354" s="25"/>
      <c r="C354" s="26"/>
    </row>
    <row r="355" spans="1:3" x14ac:dyDescent="0.2">
      <c r="A355" s="25"/>
      <c r="B355" s="25"/>
      <c r="C355" s="26"/>
    </row>
    <row r="356" spans="1:3" x14ac:dyDescent="0.2">
      <c r="A356" s="25"/>
      <c r="B356" s="25"/>
      <c r="C356" s="26"/>
    </row>
    <row r="357" spans="1:3" x14ac:dyDescent="0.2">
      <c r="A357" s="25"/>
      <c r="B357" s="25"/>
      <c r="C357" s="26"/>
    </row>
    <row r="358" spans="1:3" x14ac:dyDescent="0.2">
      <c r="A358" s="25"/>
      <c r="B358" s="25"/>
      <c r="C358" s="26"/>
    </row>
    <row r="359" spans="1:3" x14ac:dyDescent="0.2">
      <c r="A359" s="25"/>
      <c r="B359" s="25"/>
      <c r="C359" s="26"/>
    </row>
    <row r="360" spans="1:3" x14ac:dyDescent="0.2">
      <c r="A360" s="25"/>
      <c r="B360" s="25"/>
      <c r="C360" s="26"/>
    </row>
    <row r="361" spans="1:3" x14ac:dyDescent="0.2">
      <c r="A361" s="25"/>
      <c r="B361" s="25"/>
      <c r="C361" s="26"/>
    </row>
    <row r="362" spans="1:3" x14ac:dyDescent="0.2">
      <c r="A362" s="25"/>
      <c r="B362" s="25"/>
      <c r="C362" s="26"/>
    </row>
    <row r="363" spans="1:3" x14ac:dyDescent="0.2">
      <c r="A363" s="25"/>
      <c r="B363" s="25"/>
      <c r="C363" s="26"/>
    </row>
    <row r="364" spans="1:3" x14ac:dyDescent="0.2">
      <c r="A364" s="25"/>
      <c r="B364" s="25"/>
      <c r="C364" s="26"/>
    </row>
    <row r="365" spans="1:3" x14ac:dyDescent="0.2">
      <c r="A365" s="25"/>
      <c r="B365" s="25"/>
      <c r="C365" s="26"/>
    </row>
    <row r="366" spans="1:3" x14ac:dyDescent="0.2">
      <c r="A366" s="25"/>
      <c r="B366" s="25"/>
      <c r="C366" s="26"/>
    </row>
    <row r="367" spans="1:3" x14ac:dyDescent="0.2">
      <c r="A367" s="25"/>
      <c r="B367" s="25"/>
      <c r="C367" s="26"/>
    </row>
    <row r="368" spans="1:3" x14ac:dyDescent="0.2">
      <c r="A368" s="25"/>
      <c r="B368" s="25"/>
      <c r="C368" s="26"/>
    </row>
    <row r="369" spans="1:3" x14ac:dyDescent="0.2">
      <c r="A369" s="25"/>
      <c r="B369" s="25"/>
      <c r="C369" s="26"/>
    </row>
    <row r="370" spans="1:3" x14ac:dyDescent="0.2">
      <c r="A370" s="25"/>
      <c r="B370" s="25"/>
      <c r="C370" s="26"/>
    </row>
    <row r="371" spans="1:3" x14ac:dyDescent="0.2">
      <c r="A371" s="25"/>
      <c r="B371" s="25"/>
      <c r="C371" s="26"/>
    </row>
    <row r="372" spans="1:3" x14ac:dyDescent="0.2">
      <c r="A372" s="25"/>
      <c r="B372" s="25"/>
      <c r="C372" s="26"/>
    </row>
    <row r="373" spans="1:3" x14ac:dyDescent="0.2">
      <c r="A373" s="25"/>
      <c r="B373" s="25"/>
      <c r="C373" s="26"/>
    </row>
    <row r="374" spans="1:3" x14ac:dyDescent="0.2">
      <c r="A374" s="25"/>
      <c r="B374" s="25"/>
      <c r="C374" s="26"/>
    </row>
    <row r="375" spans="1:3" x14ac:dyDescent="0.2">
      <c r="A375" s="25"/>
      <c r="B375" s="25"/>
      <c r="C375" s="26"/>
    </row>
    <row r="376" spans="1:3" x14ac:dyDescent="0.2">
      <c r="A376" s="25"/>
      <c r="B376" s="25"/>
      <c r="C376" s="26"/>
    </row>
    <row r="377" spans="1:3" x14ac:dyDescent="0.2">
      <c r="A377" s="25"/>
      <c r="B377" s="25"/>
      <c r="C377" s="26"/>
    </row>
  </sheetData>
  <mergeCells count="2">
    <mergeCell ref="A2:P2"/>
    <mergeCell ref="A3:P3"/>
  </mergeCells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SUF COMU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2016-09-14T21:31:31Z</dcterms:created>
  <dcterms:modified xsi:type="dcterms:W3CDTF">2016-09-14T21:31:44Z</dcterms:modified>
</cp:coreProperties>
</file>